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0410" windowHeight="7335" activeTab="3"/>
  </bookViews>
  <sheets>
    <sheet name="Beschreibung" sheetId="1" r:id="rId1"/>
    <sheet name="Tabelle" sheetId="2" r:id="rId2"/>
    <sheet name="Boxplot" sheetId="3" r:id="rId3"/>
    <sheet name="Boxplot4" sheetId="4" r:id="rId4"/>
  </sheets>
  <definedNames/>
  <calcPr fullCalcOnLoad="1"/>
</workbook>
</file>

<file path=xl/sharedStrings.xml><?xml version="1.0" encoding="utf-8"?>
<sst xmlns="http://schemas.openxmlformats.org/spreadsheetml/2006/main" count="32" uniqueCount="14">
  <si>
    <t>Median</t>
  </si>
  <si>
    <t>Quartile</t>
  </si>
  <si>
    <t>Mittelwert</t>
  </si>
  <si>
    <t>Boxplot</t>
  </si>
  <si>
    <t>Höhe</t>
  </si>
  <si>
    <t>Breite</t>
  </si>
  <si>
    <t>Werte</t>
  </si>
  <si>
    <t>Liste</t>
  </si>
  <si>
    <t>(unsortiert)</t>
  </si>
  <si>
    <t>Minimum</t>
  </si>
  <si>
    <t>unteres Quartil</t>
  </si>
  <si>
    <t>oberes Quartil</t>
  </si>
  <si>
    <t>Maximum</t>
  </si>
  <si>
    <t>Nr.</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</si>
</sst>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8">
    <font>
      <sz val="10"/>
      <name val="Arial"/>
      <family val="0"/>
    </font>
    <font>
      <sz val="8"/>
      <name val="Arial"/>
      <family val="0"/>
    </font>
    <font>
      <b/>
      <sz val="10"/>
      <name val="Arial"/>
      <family val="2"/>
    </font>
    <font>
      <b/>
      <sz val="12"/>
      <name val="Arial"/>
      <family val="0"/>
    </font>
    <font>
      <sz val="11.75"/>
      <name val="Arial"/>
      <family val="0"/>
    </font>
    <font>
      <sz val="10"/>
      <color indexed="9"/>
      <name val="Arial"/>
      <family val="0"/>
    </font>
    <font>
      <b/>
      <sz val="17.25"/>
      <name val="Arial"/>
      <family val="0"/>
    </font>
    <font>
      <sz val="14.25"/>
      <name val="Arial"/>
      <family val="0"/>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26">
    <border>
      <left/>
      <right/>
      <top/>
      <bottom/>
      <diagonal/>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n"/>
      <right style="thin"/>
      <top style="thin"/>
      <bottom style="thin"/>
    </border>
    <border>
      <left>
        <color indexed="63"/>
      </left>
      <right style="thin"/>
      <top style="thin"/>
      <bottom style="thin"/>
    </border>
    <border>
      <left style="medium"/>
      <right style="medium"/>
      <top style="medium"/>
      <bottom style="thin"/>
    </border>
    <border>
      <left>
        <color indexed="63"/>
      </left>
      <right style="thin"/>
      <top style="medium"/>
      <bottom style="thin"/>
    </border>
    <border>
      <left style="thin"/>
      <right style="thin"/>
      <top style="medium"/>
      <bottom style="thin"/>
    </border>
    <border>
      <left style="medium"/>
      <right style="medium"/>
      <top style="thin"/>
      <bottom style="thin"/>
    </border>
    <border>
      <left style="thin"/>
      <right style="medium"/>
      <top style="thin"/>
      <bottom style="thin"/>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style="thin"/>
      <top style="medium"/>
      <bottom style="medium"/>
    </border>
    <border>
      <left>
        <color indexed="63"/>
      </left>
      <right style="thin"/>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5" fillId="0" borderId="0" xfId="0" applyFont="1" applyAlignment="1">
      <alignment/>
    </xf>
    <xf numFmtId="0" fontId="0" fillId="0" borderId="0" xfId="0" applyBorder="1" applyAlignment="1">
      <alignment horizontal="center"/>
    </xf>
    <xf numFmtId="0" fontId="0" fillId="0" borderId="0" xfId="0" applyFont="1" applyBorder="1" applyAlignment="1">
      <alignment horizontal="center"/>
    </xf>
    <xf numFmtId="0" fontId="2" fillId="0" borderId="0" xfId="0" applyFont="1" applyAlignment="1">
      <alignment horizontal="lef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2" fillId="0" borderId="5" xfId="0" applyFont="1" applyBorder="1" applyAlignment="1">
      <alignment/>
    </xf>
    <xf numFmtId="0" fontId="2" fillId="0" borderId="6" xfId="0" applyFont="1" applyBorder="1" applyAlignment="1">
      <alignment/>
    </xf>
    <xf numFmtId="0" fontId="2" fillId="0" borderId="0" xfId="0" applyFont="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8" xfId="0" applyFont="1" applyFill="1" applyBorder="1" applyAlignment="1">
      <alignment horizontal="center"/>
    </xf>
    <xf numFmtId="0" fontId="0" fillId="2" borderId="9" xfId="0" applyFill="1" applyBorder="1" applyAlignment="1">
      <alignment horizontal="center"/>
    </xf>
    <xf numFmtId="0" fontId="0" fillId="3" borderId="0" xfId="0" applyFill="1" applyAlignment="1">
      <alignment/>
    </xf>
    <xf numFmtId="0" fontId="0" fillId="0" borderId="0" xfId="0" applyBorder="1" applyAlignment="1">
      <alignment/>
    </xf>
    <xf numFmtId="0" fontId="0" fillId="0" borderId="0" xfId="0" applyFont="1" applyAlignment="1">
      <alignment/>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 fillId="0" borderId="10"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2" fillId="0" borderId="11" xfId="0" applyFont="1" applyBorder="1" applyAlignment="1">
      <alignment horizontal="center"/>
    </xf>
    <xf numFmtId="0" fontId="0" fillId="0" borderId="12" xfId="0"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2"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2" fillId="0" borderId="16" xfId="0" applyFont="1" applyBorder="1" applyAlignment="1">
      <alignment horizontal="center"/>
    </xf>
    <xf numFmtId="0" fontId="0" fillId="0" borderId="17" xfId="0"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4" xfId="0" applyFont="1" applyBorder="1" applyAlignment="1">
      <alignment horizontal="center"/>
    </xf>
    <xf numFmtId="0" fontId="0" fillId="0" borderId="20" xfId="0" applyBorder="1" applyAlignment="1">
      <alignment horizontal="center"/>
    </xf>
    <xf numFmtId="0" fontId="0" fillId="0" borderId="6" xfId="0" applyBorder="1" applyAlignment="1">
      <alignment horizontal="center"/>
    </xf>
    <xf numFmtId="0" fontId="0" fillId="0" borderId="21" xfId="0" applyBorder="1" applyAlignment="1">
      <alignment horizontal="center"/>
    </xf>
    <xf numFmtId="0" fontId="2" fillId="0" borderId="22" xfId="0" applyFont="1"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0" fontId="0" fillId="2" borderId="25" xfId="0" applyFill="1" applyBorder="1" applyAlignment="1">
      <alignment horizontal="center"/>
    </xf>
    <xf numFmtId="0" fontId="0" fillId="0" borderId="0" xfId="0" applyFont="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Boxplot</a:t>
            </a:r>
          </a:p>
        </c:rich>
      </c:tx>
      <c:layout/>
      <c:spPr>
        <a:noFill/>
        <a:ln>
          <a:noFill/>
        </a:ln>
      </c:spPr>
    </c:title>
    <c:plotArea>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Boxplot!$F$19:$F$20</c:f>
              <c:numCache/>
            </c:numRef>
          </c:xVal>
          <c:yVal>
            <c:numRef>
              <c:f>Boxplot!$G$19:$G$20</c:f>
              <c:numCache/>
            </c:numRef>
          </c:yVal>
          <c:smooth val="0"/>
        </c:ser>
        <c:ser>
          <c:idx val="1"/>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Boxplot!$F$21:$F$22</c:f>
              <c:numCache/>
            </c:numRef>
          </c:xVal>
          <c:yVal>
            <c:numRef>
              <c:f>Boxplot!$G$21:$G$22</c:f>
              <c:numCache/>
            </c:numRef>
          </c:yVal>
          <c:smooth val="0"/>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Boxplot!$F$23:$F$24</c:f>
              <c:numCache/>
            </c:numRef>
          </c:xVal>
          <c:yVal>
            <c:numRef>
              <c:f>Boxplot!$G$23:$G$24</c:f>
              <c:numCache/>
            </c:numRef>
          </c:yVal>
          <c:smooth val="0"/>
        </c:ser>
        <c:ser>
          <c:idx val="3"/>
          <c:order val="3"/>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Boxplot!$F$25:$F$26</c:f>
              <c:numCache/>
            </c:numRef>
          </c:xVal>
          <c:yVal>
            <c:numRef>
              <c:f>Boxplot!$G$25:$G$26</c:f>
              <c:numCache/>
            </c:numRef>
          </c:yVal>
          <c:smooth val="0"/>
        </c:ser>
        <c:ser>
          <c:idx val="4"/>
          <c:order val="4"/>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Boxplot!$F$27:$F$28</c:f>
              <c:numCache/>
            </c:numRef>
          </c:xVal>
          <c:yVal>
            <c:numRef>
              <c:f>Boxplot!$G$27:$G$28</c:f>
              <c:numCache/>
            </c:numRef>
          </c:yVal>
          <c:smooth val="0"/>
        </c:ser>
        <c:ser>
          <c:idx val="5"/>
          <c:order val="5"/>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Boxplot!$H$19:$H$20</c:f>
              <c:numCache/>
            </c:numRef>
          </c:xVal>
          <c:yVal>
            <c:numRef>
              <c:f>Boxplot!$I$19:$I$20</c:f>
              <c:numCache/>
            </c:numRef>
          </c:yVal>
          <c:smooth val="0"/>
        </c:ser>
        <c:ser>
          <c:idx val="6"/>
          <c:order val="6"/>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Boxplot!$H$21:$H$22</c:f>
              <c:numCache/>
            </c:numRef>
          </c:xVal>
          <c:yVal>
            <c:numRef>
              <c:f>Boxplot!$I$21:$I$22</c:f>
              <c:numCache/>
            </c:numRef>
          </c:yVal>
          <c:smooth val="0"/>
        </c:ser>
        <c:ser>
          <c:idx val="7"/>
          <c:order val="7"/>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Boxplot!$H$23:$H$24</c:f>
              <c:numCache/>
            </c:numRef>
          </c:xVal>
          <c:yVal>
            <c:numRef>
              <c:f>Boxplot!$I$23:$I$24</c:f>
              <c:numCache/>
            </c:numRef>
          </c:yVal>
          <c:smooth val="0"/>
        </c:ser>
        <c:ser>
          <c:idx val="8"/>
          <c:order val="8"/>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Boxplot!$H$25:$H$26</c:f>
              <c:numCache/>
            </c:numRef>
          </c:xVal>
          <c:yVal>
            <c:numRef>
              <c:f>Boxplot!$I$25:$I$26</c:f>
              <c:numCache/>
            </c:numRef>
          </c:yVal>
          <c:smooth val="0"/>
        </c:ser>
        <c:ser>
          <c:idx val="9"/>
          <c:order val="9"/>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xVal>
            <c:numRef>
              <c:f>Boxplot!$D$15</c:f>
              <c:numCache/>
            </c:numRef>
          </c:xVal>
          <c:yVal>
            <c:numRef>
              <c:f>Boxplot!$E$15</c:f>
              <c:numCache/>
            </c:numRef>
          </c:yVal>
          <c:smooth val="0"/>
        </c:ser>
        <c:axId val="13368449"/>
        <c:axId val="53207178"/>
      </c:scatterChart>
      <c:valAx>
        <c:axId val="13368449"/>
        <c:scaling>
          <c:orientation val="minMax"/>
          <c:max val="180"/>
          <c:min val="130"/>
        </c:scaling>
        <c:axPos val="b"/>
        <c:delete val="0"/>
        <c:numFmt formatCode="General" sourceLinked="1"/>
        <c:majorTickMark val="out"/>
        <c:minorTickMark val="none"/>
        <c:tickLblPos val="nextTo"/>
        <c:spPr>
          <a:ln w="25400">
            <a:solidFill/>
          </a:ln>
        </c:spPr>
        <c:crossAx val="53207178"/>
        <c:crosses val="autoZero"/>
        <c:crossBetween val="midCat"/>
        <c:dispUnits/>
        <c:majorUnit val="10"/>
      </c:valAx>
      <c:valAx>
        <c:axId val="53207178"/>
        <c:scaling>
          <c:orientation val="minMax"/>
          <c:max val="8"/>
        </c:scaling>
        <c:axPos val="l"/>
        <c:delete val="0"/>
        <c:numFmt formatCode="General" sourceLinked="1"/>
        <c:majorTickMark val="out"/>
        <c:minorTickMark val="none"/>
        <c:tickLblPos val="nextTo"/>
        <c:spPr>
          <a:ln w="25400">
            <a:solidFill/>
          </a:ln>
        </c:spPr>
        <c:crossAx val="13368449"/>
        <c:crosses val="autoZero"/>
        <c:crossBetween val="midCat"/>
        <c:dispUnits/>
        <c:majorUnit val="1"/>
      </c:valAx>
      <c:spPr>
        <a:solidFill>
          <a:srgbClr val="FFFFFF"/>
        </a:solidFill>
        <a:ln w="12700">
          <a:solidFill>
            <a:srgbClr val="808080"/>
          </a:solidFill>
        </a:ln>
      </c:spPr>
    </c:plotArea>
    <c:plotVisOnly val="1"/>
    <c:dispBlanksAs val="gap"/>
    <c:showDLblsOverMax val="0"/>
  </c:chart>
  <c:spPr>
    <a:solidFill>
      <a:srgbClr val="C0C0C0"/>
    </a:solidFill>
  </c:spPr>
  <c:txPr>
    <a:bodyPr vert="horz" rot="0"/>
    <a:lstStyle/>
    <a:p>
      <a:pPr>
        <a:defRPr lang="en-US" cap="none" sz="1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latin typeface="Arial"/>
                <a:ea typeface="Arial"/>
                <a:cs typeface="Arial"/>
              </a:rPr>
              <a:t>Boxplots</a:t>
            </a:r>
          </a:p>
        </c:rich>
      </c:tx>
      <c:layout/>
      <c:spPr>
        <a:noFill/>
        <a:ln>
          <a:noFill/>
        </a:ln>
      </c:spPr>
    </c:title>
    <c:plotArea>
      <c:layout>
        <c:manualLayout>
          <c:xMode val="edge"/>
          <c:yMode val="edge"/>
          <c:x val="0.02975"/>
          <c:y val="0.19075"/>
          <c:w val="0.95775"/>
          <c:h val="0.7785"/>
        </c:manualLayout>
      </c:layout>
      <c:scatterChart>
        <c:scatterStyle val="line"/>
        <c:varyColors val="0"/>
        <c:ser>
          <c:idx val="0"/>
          <c:order val="0"/>
          <c:tx>
            <c:v>11</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Boxplot4!$C$80:$C$81</c:f>
              <c:numCache/>
            </c:numRef>
          </c:xVal>
          <c:yVal>
            <c:numRef>
              <c:f>Boxplot4!$C$91:$C$92</c:f>
              <c:numCache/>
            </c:numRef>
          </c:yVal>
          <c:smooth val="0"/>
        </c:ser>
        <c:ser>
          <c:idx val="1"/>
          <c:order val="1"/>
          <c:tx>
            <c:v>12</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Boxplot4!$C$82:$C$83</c:f>
              <c:numCache/>
            </c:numRef>
          </c:xVal>
          <c:yVal>
            <c:numRef>
              <c:f>Boxplot4!$C$93:$C$94</c:f>
              <c:numCache/>
            </c:numRef>
          </c:yVal>
          <c:smooth val="0"/>
        </c:ser>
        <c:ser>
          <c:idx val="2"/>
          <c:order val="2"/>
          <c:tx>
            <c:v>13</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Boxplot4!$C$84:$C$85</c:f>
              <c:numCache/>
            </c:numRef>
          </c:xVal>
          <c:yVal>
            <c:numRef>
              <c:f>Boxplot4!$C$95:$C$96</c:f>
              <c:numCache/>
            </c:numRef>
          </c:yVal>
          <c:smooth val="0"/>
        </c:ser>
        <c:ser>
          <c:idx val="3"/>
          <c:order val="3"/>
          <c:tx>
            <c:v>14</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Boxplot4!$C$86:$C$87</c:f>
              <c:numCache/>
            </c:numRef>
          </c:xVal>
          <c:yVal>
            <c:numRef>
              <c:f>Boxplot4!$C$97:$C$98</c:f>
              <c:numCache/>
            </c:numRef>
          </c:yVal>
          <c:smooth val="0"/>
        </c:ser>
        <c:ser>
          <c:idx val="4"/>
          <c:order val="4"/>
          <c:tx>
            <c:v>15</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Boxplot4!$C$88:$C$89</c:f>
              <c:numCache/>
            </c:numRef>
          </c:xVal>
          <c:yVal>
            <c:numRef>
              <c:f>Boxplot4!$C$99:$C$100</c:f>
              <c:numCache/>
            </c:numRef>
          </c:yVal>
          <c:smooth val="0"/>
        </c:ser>
        <c:ser>
          <c:idx val="5"/>
          <c:order val="5"/>
          <c:tx>
            <c:v>16</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Boxplot4!$C$102:$C$103</c:f>
              <c:numCache/>
            </c:numRef>
          </c:xVal>
          <c:yVal>
            <c:numRef>
              <c:f>Boxplot4!$C$111:$C$112</c:f>
              <c:numCache/>
            </c:numRef>
          </c:yVal>
          <c:smooth val="0"/>
        </c:ser>
        <c:ser>
          <c:idx val="6"/>
          <c:order val="6"/>
          <c:tx>
            <c:v>17</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Boxplot4!$C$104:$C$105</c:f>
              <c:numCache/>
            </c:numRef>
          </c:xVal>
          <c:yVal>
            <c:numRef>
              <c:f>Boxplot4!$C$113:$C$114</c:f>
              <c:numCache/>
            </c:numRef>
          </c:yVal>
          <c:smooth val="0"/>
        </c:ser>
        <c:ser>
          <c:idx val="7"/>
          <c:order val="7"/>
          <c:tx>
            <c:v>18</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Boxplot4!$C$106:$C$107</c:f>
              <c:numCache/>
            </c:numRef>
          </c:xVal>
          <c:yVal>
            <c:numRef>
              <c:f>Boxplot4!$C$115:$C$116</c:f>
              <c:numCache/>
            </c:numRef>
          </c:yVal>
          <c:smooth val="0"/>
        </c:ser>
        <c:ser>
          <c:idx val="8"/>
          <c:order val="8"/>
          <c:tx>
            <c:v>19</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Boxplot4!$C$108:$C$109</c:f>
              <c:numCache/>
            </c:numRef>
          </c:xVal>
          <c:yVal>
            <c:numRef>
              <c:f>Boxplot4!$C$117:$C$118</c:f>
              <c:numCache/>
            </c:numRef>
          </c:yVal>
          <c:smooth val="0"/>
        </c:ser>
        <c:ser>
          <c:idx val="9"/>
          <c:order val="9"/>
          <c:tx>
            <c:v>1a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xVal>
            <c:numRef>
              <c:f>Boxplot4!$C$31</c:f>
              <c:numCache/>
            </c:numRef>
          </c:xVal>
          <c:yVal>
            <c:numRef>
              <c:f>Boxplot4!$C$70</c:f>
              <c:numCache/>
            </c:numRef>
          </c:yVal>
          <c:smooth val="0"/>
        </c:ser>
        <c:ser>
          <c:idx val="10"/>
          <c:order val="10"/>
          <c:tx>
            <c:v>21</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Boxplot4!$D$80:$D$81</c:f>
              <c:numCache/>
            </c:numRef>
          </c:xVal>
          <c:yVal>
            <c:numRef>
              <c:f>Boxplot4!$D$91:$D$92</c:f>
              <c:numCache/>
            </c:numRef>
          </c:yVal>
          <c:smooth val="0"/>
        </c:ser>
        <c:ser>
          <c:idx val="12"/>
          <c:order val="11"/>
          <c:tx>
            <c:v>23</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Boxplot4!$D$84:$D$85</c:f>
              <c:numCache/>
            </c:numRef>
          </c:xVal>
          <c:yVal>
            <c:numRef>
              <c:f>Boxplot4!$D$95:$D$96</c:f>
              <c:numCache/>
            </c:numRef>
          </c:yVal>
          <c:smooth val="0"/>
        </c:ser>
        <c:ser>
          <c:idx val="13"/>
          <c:order val="12"/>
          <c:tx>
            <c:v>24</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Boxplot4!$D$86:$D$87</c:f>
              <c:numCache/>
            </c:numRef>
          </c:xVal>
          <c:yVal>
            <c:numRef>
              <c:f>Boxplot4!$D$97:$D$98</c:f>
              <c:numCache/>
            </c:numRef>
          </c:yVal>
          <c:smooth val="0"/>
        </c:ser>
        <c:ser>
          <c:idx val="14"/>
          <c:order val="13"/>
          <c:tx>
            <c:v>25</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Boxplot4!$D$88:$D$89</c:f>
              <c:numCache/>
            </c:numRef>
          </c:xVal>
          <c:yVal>
            <c:numRef>
              <c:f>Boxplot4!$D$99:$D$100</c:f>
              <c:numCache/>
            </c:numRef>
          </c:yVal>
          <c:smooth val="0"/>
        </c:ser>
        <c:ser>
          <c:idx val="15"/>
          <c:order val="14"/>
          <c:tx>
            <c:v>26</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Boxplot4!$D$102:$D$103</c:f>
              <c:numCache/>
            </c:numRef>
          </c:xVal>
          <c:yVal>
            <c:numRef>
              <c:f>Boxplot4!$D$111:$D$112</c:f>
              <c:numCache/>
            </c:numRef>
          </c:yVal>
          <c:smooth val="0"/>
        </c:ser>
        <c:ser>
          <c:idx val="16"/>
          <c:order val="15"/>
          <c:tx>
            <c:v>27</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Boxplot4!$D$104:$D$105</c:f>
              <c:numCache/>
            </c:numRef>
          </c:xVal>
          <c:yVal>
            <c:numRef>
              <c:f>Boxplot4!$D$113:$D$114</c:f>
              <c:numCache/>
            </c:numRef>
          </c:yVal>
          <c:smooth val="0"/>
        </c:ser>
        <c:ser>
          <c:idx val="17"/>
          <c:order val="16"/>
          <c:tx>
            <c:v>28</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Boxplot4!$D$106:$D$107</c:f>
              <c:numCache/>
            </c:numRef>
          </c:xVal>
          <c:yVal>
            <c:numRef>
              <c:f>Boxplot4!$D$115:$D$116</c:f>
              <c:numCache/>
            </c:numRef>
          </c:yVal>
          <c:smooth val="0"/>
        </c:ser>
        <c:ser>
          <c:idx val="18"/>
          <c:order val="17"/>
          <c:tx>
            <c:v>29</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Boxplot4!$D$108:$D$109</c:f>
              <c:numCache/>
            </c:numRef>
          </c:xVal>
          <c:yVal>
            <c:numRef>
              <c:f>Boxplot4!$D$117:$D$118</c:f>
              <c:numCache/>
            </c:numRef>
          </c:yVal>
          <c:smooth val="0"/>
        </c:ser>
        <c:ser>
          <c:idx val="19"/>
          <c:order val="18"/>
          <c:tx>
            <c:v>2a</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xVal>
            <c:numRef>
              <c:f>Boxplot4!$D$31</c:f>
              <c:numCache/>
            </c:numRef>
          </c:xVal>
          <c:yVal>
            <c:numRef>
              <c:f>Boxplot4!$D$70</c:f>
              <c:numCache/>
            </c:numRef>
          </c:yVal>
          <c:smooth val="0"/>
        </c:ser>
        <c:ser>
          <c:idx val="11"/>
          <c:order val="19"/>
          <c:tx>
            <c:v>22</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Boxplot4!$D$82:$D$83</c:f>
              <c:numCache/>
            </c:numRef>
          </c:xVal>
          <c:yVal>
            <c:numRef>
              <c:f>Boxplot4!$D$93:$D$94</c:f>
              <c:numCache/>
            </c:numRef>
          </c:yVal>
          <c:smooth val="0"/>
        </c:ser>
        <c:ser>
          <c:idx val="20"/>
          <c:order val="20"/>
          <c:tx>
            <c:v>31</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Boxplot4!$E$80:$E$81</c:f>
              <c:numCache/>
            </c:numRef>
          </c:xVal>
          <c:yVal>
            <c:numRef>
              <c:f>Boxplot4!$E$91:$E$92</c:f>
              <c:numCache/>
            </c:numRef>
          </c:yVal>
          <c:smooth val="0"/>
        </c:ser>
        <c:ser>
          <c:idx val="21"/>
          <c:order val="21"/>
          <c:tx>
            <c:v>32</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Boxplot4!$E$82:$E$83</c:f>
              <c:numCache/>
            </c:numRef>
          </c:xVal>
          <c:yVal>
            <c:numRef>
              <c:f>Boxplot4!$E$93:$E$94</c:f>
              <c:numCache/>
            </c:numRef>
          </c:yVal>
          <c:smooth val="0"/>
        </c:ser>
        <c:ser>
          <c:idx val="22"/>
          <c:order val="22"/>
          <c:tx>
            <c:v>33</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Boxplot4!$E$84:$E$85</c:f>
              <c:numCache/>
            </c:numRef>
          </c:xVal>
          <c:yVal>
            <c:numRef>
              <c:f>Boxplot4!$E$95:$E$96</c:f>
              <c:numCache/>
            </c:numRef>
          </c:yVal>
          <c:smooth val="0"/>
        </c:ser>
        <c:ser>
          <c:idx val="23"/>
          <c:order val="23"/>
          <c:tx>
            <c:v>34</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Boxplot4!$E$86:$E$87</c:f>
              <c:numCache/>
            </c:numRef>
          </c:xVal>
          <c:yVal>
            <c:numRef>
              <c:f>Boxplot4!$E$97:$E$98</c:f>
              <c:numCache/>
            </c:numRef>
          </c:yVal>
          <c:smooth val="0"/>
        </c:ser>
        <c:ser>
          <c:idx val="24"/>
          <c:order val="24"/>
          <c:tx>
            <c:v>35</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Boxplot4!$E$88:$E$89</c:f>
              <c:numCache/>
            </c:numRef>
          </c:xVal>
          <c:yVal>
            <c:numRef>
              <c:f>Boxplot4!$E$99:$E$100</c:f>
              <c:numCache/>
            </c:numRef>
          </c:yVal>
          <c:smooth val="0"/>
        </c:ser>
        <c:ser>
          <c:idx val="25"/>
          <c:order val="25"/>
          <c:tx>
            <c:v>36</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Boxplot4!$E$102:$E$103</c:f>
              <c:numCache/>
            </c:numRef>
          </c:xVal>
          <c:yVal>
            <c:numRef>
              <c:f>Boxplot4!$E$111:$E$112</c:f>
              <c:numCache/>
            </c:numRef>
          </c:yVal>
          <c:smooth val="0"/>
        </c:ser>
        <c:ser>
          <c:idx val="26"/>
          <c:order val="26"/>
          <c:tx>
            <c:v>37</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Boxplot4!$E$104:$E$105</c:f>
              <c:numCache/>
            </c:numRef>
          </c:xVal>
          <c:yVal>
            <c:numRef>
              <c:f>Boxplot4!$E$113:$E$114</c:f>
              <c:numCache/>
            </c:numRef>
          </c:yVal>
          <c:smooth val="0"/>
        </c:ser>
        <c:ser>
          <c:idx val="27"/>
          <c:order val="27"/>
          <c:tx>
            <c:v>38</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Boxplot4!$E$106:$E$107</c:f>
              <c:numCache/>
            </c:numRef>
          </c:xVal>
          <c:yVal>
            <c:numRef>
              <c:f>Boxplot4!$E$115:$E$116</c:f>
              <c:numCache/>
            </c:numRef>
          </c:yVal>
          <c:smooth val="0"/>
        </c:ser>
        <c:ser>
          <c:idx val="28"/>
          <c:order val="28"/>
          <c:tx>
            <c:v>39</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Boxplot4!$E$108:$E$109</c:f>
              <c:numCache/>
            </c:numRef>
          </c:xVal>
          <c:yVal>
            <c:numRef>
              <c:f>Boxplot4!$E$117:$E$118</c:f>
              <c:numCache/>
            </c:numRef>
          </c:yVal>
          <c:smooth val="0"/>
        </c:ser>
        <c:ser>
          <c:idx val="29"/>
          <c:order val="29"/>
          <c:tx>
            <c:v>3a</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xVal>
            <c:numRef>
              <c:f>Boxplot4!$E$31</c:f>
              <c:numCache/>
            </c:numRef>
          </c:xVal>
          <c:yVal>
            <c:numRef>
              <c:f>Boxplot4!$E$70</c:f>
              <c:numCache/>
            </c:numRef>
          </c:yVal>
          <c:smooth val="0"/>
        </c:ser>
        <c:ser>
          <c:idx val="30"/>
          <c:order val="30"/>
          <c:tx>
            <c:v>41</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Boxplot4!$F$80:$F$81</c:f>
              <c:numCache/>
            </c:numRef>
          </c:xVal>
          <c:yVal>
            <c:numRef>
              <c:f>Boxplot4!$F$91:$F$92</c:f>
              <c:numCache/>
            </c:numRef>
          </c:yVal>
          <c:smooth val="0"/>
        </c:ser>
        <c:ser>
          <c:idx val="31"/>
          <c:order val="31"/>
          <c:tx>
            <c:v>42</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Boxplot4!$F$82:$F$83</c:f>
              <c:numCache/>
            </c:numRef>
          </c:xVal>
          <c:yVal>
            <c:numRef>
              <c:f>Boxplot4!$F$93:$F$94</c:f>
              <c:numCache/>
            </c:numRef>
          </c:yVal>
          <c:smooth val="0"/>
        </c:ser>
        <c:ser>
          <c:idx val="32"/>
          <c:order val="32"/>
          <c:tx>
            <c:v>43</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Boxplot4!$F$84:$F$85</c:f>
              <c:numCache/>
            </c:numRef>
          </c:xVal>
          <c:yVal>
            <c:numRef>
              <c:f>Boxplot4!$F$95:$F$96</c:f>
              <c:numCache/>
            </c:numRef>
          </c:yVal>
          <c:smooth val="0"/>
        </c:ser>
        <c:ser>
          <c:idx val="33"/>
          <c:order val="33"/>
          <c:tx>
            <c:v>44</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Boxplot4!$F$86:$F$87</c:f>
              <c:numCache/>
            </c:numRef>
          </c:xVal>
          <c:yVal>
            <c:numRef>
              <c:f>Boxplot4!$F$97:$F$98</c:f>
              <c:numCache/>
            </c:numRef>
          </c:yVal>
          <c:smooth val="0"/>
        </c:ser>
        <c:ser>
          <c:idx val="34"/>
          <c:order val="34"/>
          <c:tx>
            <c:v>45</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Boxplot4!$F$88:$F$89</c:f>
              <c:numCache/>
            </c:numRef>
          </c:xVal>
          <c:yVal>
            <c:numRef>
              <c:f>Boxplot4!$F$99:$F$100</c:f>
              <c:numCache/>
            </c:numRef>
          </c:yVal>
          <c:smooth val="0"/>
        </c:ser>
        <c:ser>
          <c:idx val="35"/>
          <c:order val="35"/>
          <c:tx>
            <c:v>46</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Boxplot4!$F$102:$F$103</c:f>
              <c:numCache/>
            </c:numRef>
          </c:xVal>
          <c:yVal>
            <c:numRef>
              <c:f>Boxplot4!$F$111:$F$112</c:f>
              <c:numCache/>
            </c:numRef>
          </c:yVal>
          <c:smooth val="0"/>
        </c:ser>
        <c:ser>
          <c:idx val="36"/>
          <c:order val="36"/>
          <c:tx>
            <c:v>47</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Boxplot4!$F$104:$F$105</c:f>
              <c:numCache/>
            </c:numRef>
          </c:xVal>
          <c:yVal>
            <c:numRef>
              <c:f>Boxplot4!$F$113:$F$114</c:f>
              <c:numCache/>
            </c:numRef>
          </c:yVal>
          <c:smooth val="0"/>
        </c:ser>
        <c:ser>
          <c:idx val="37"/>
          <c:order val="37"/>
          <c:tx>
            <c:v>48</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Boxplot4!$F$106:$F$107</c:f>
              <c:numCache/>
            </c:numRef>
          </c:xVal>
          <c:yVal>
            <c:numRef>
              <c:f>Boxplot4!$F$115:$F$116</c:f>
              <c:numCache/>
            </c:numRef>
          </c:yVal>
          <c:smooth val="0"/>
        </c:ser>
        <c:ser>
          <c:idx val="38"/>
          <c:order val="38"/>
          <c:tx>
            <c:v>49</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Boxplot4!$F$108:$F$109</c:f>
              <c:numCache/>
            </c:numRef>
          </c:xVal>
          <c:yVal>
            <c:numRef>
              <c:f>Boxplot4!$F$117:$F$118</c:f>
              <c:numCache/>
            </c:numRef>
          </c:yVal>
          <c:smooth val="0"/>
        </c:ser>
        <c:ser>
          <c:idx val="39"/>
          <c:order val="39"/>
          <c:tx>
            <c:v>4a</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xVal>
            <c:numRef>
              <c:f>Boxplot4!$F$31</c:f>
              <c:numCache/>
            </c:numRef>
          </c:xVal>
          <c:yVal>
            <c:numRef>
              <c:f>Boxplot4!$F$70</c:f>
              <c:numCache/>
            </c:numRef>
          </c:yVal>
          <c:smooth val="0"/>
        </c:ser>
        <c:axId val="9102555"/>
        <c:axId val="14814132"/>
      </c:scatterChart>
      <c:valAx>
        <c:axId val="9102555"/>
        <c:scaling>
          <c:orientation val="minMax"/>
          <c:max val="45"/>
          <c:min val="10"/>
        </c:scaling>
        <c:axPos val="b"/>
        <c:delete val="0"/>
        <c:numFmt formatCode="General" sourceLinked="1"/>
        <c:majorTickMark val="out"/>
        <c:minorTickMark val="none"/>
        <c:tickLblPos val="nextTo"/>
        <c:spPr>
          <a:ln w="25400">
            <a:solidFill/>
          </a:ln>
        </c:spPr>
        <c:crossAx val="14814132"/>
        <c:crosses val="autoZero"/>
        <c:crossBetween val="midCat"/>
        <c:dispUnits/>
        <c:majorUnit val="5"/>
      </c:valAx>
      <c:valAx>
        <c:axId val="14814132"/>
        <c:scaling>
          <c:orientation val="minMax"/>
          <c:max val="10"/>
          <c:min val="0"/>
        </c:scaling>
        <c:axPos val="l"/>
        <c:delete val="0"/>
        <c:numFmt formatCode="General" sourceLinked="1"/>
        <c:majorTickMark val="out"/>
        <c:minorTickMark val="none"/>
        <c:tickLblPos val="nextTo"/>
        <c:spPr>
          <a:ln w="25400">
            <a:solidFill/>
          </a:ln>
        </c:spPr>
        <c:crossAx val="9102555"/>
        <c:crosses val="autoZero"/>
        <c:crossBetween val="midCat"/>
        <c:dispUnits/>
        <c:majorUnit val="20"/>
      </c:valAx>
      <c:spPr>
        <a:solidFill>
          <a:srgbClr val="FFFFFF"/>
        </a:solidFill>
        <a:ln w="12700">
          <a:solidFill>
            <a:srgbClr val="808080"/>
          </a:solidFill>
        </a:ln>
      </c:spPr>
    </c:plotArea>
    <c:plotVisOnly val="1"/>
    <c:dispBlanksAs val="gap"/>
    <c:showDLblsOverMax val="0"/>
  </c:chart>
  <c:spPr>
    <a:solidFill>
      <a:srgbClr val="C0C0C0"/>
    </a:solidFill>
  </c:spPr>
  <c:txPr>
    <a:bodyPr vert="horz" rot="0"/>
    <a:lstStyle/>
    <a:p>
      <a:pPr>
        <a:defRPr lang="en-US" cap="none" sz="14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1</xdr:row>
      <xdr:rowOff>142875</xdr:rowOff>
    </xdr:from>
    <xdr:to>
      <xdr:col>6</xdr:col>
      <xdr:colOff>419100</xdr:colOff>
      <xdr:row>19</xdr:row>
      <xdr:rowOff>38100</xdr:rowOff>
    </xdr:to>
    <xdr:sp>
      <xdr:nvSpPr>
        <xdr:cNvPr id="1" name="TextBox 1"/>
        <xdr:cNvSpPr txBox="1">
          <a:spLocks noChangeArrowheads="1"/>
        </xdr:cNvSpPr>
      </xdr:nvSpPr>
      <xdr:spPr>
        <a:xfrm>
          <a:off x="495300" y="304800"/>
          <a:ext cx="4495800" cy="2809875"/>
        </a:xfrm>
        <a:prstGeom prst="rect">
          <a:avLst/>
        </a:prstGeom>
        <a:solidFill>
          <a:srgbClr val="CCFFCC"/>
        </a:solidFill>
        <a:ln w="9525" cmpd="sng">
          <a:noFill/>
        </a:ln>
      </xdr:spPr>
      <xdr:txBody>
        <a:bodyPr vertOverflow="clip" wrap="square"/>
        <a:p>
          <a:pPr algn="l">
            <a:defRPr/>
          </a:pPr>
          <a:r>
            <a:rPr lang="en-US" cap="none" sz="1000" b="0" i="0" u="none" baseline="0">
              <a:latin typeface="Arial"/>
              <a:ea typeface="Arial"/>
              <a:cs typeface="Arial"/>
            </a:rPr>
            <a:t>Beschreibung
Diese Exceldatei kann zu einer Datenreihe ein </a:t>
          </a:r>
          <a:r>
            <a:rPr lang="en-US" cap="none" sz="1000" b="1" i="0" u="none" baseline="0">
              <a:latin typeface="Arial"/>
              <a:ea typeface="Arial"/>
              <a:cs typeface="Arial"/>
            </a:rPr>
            <a:t>Boxplot</a:t>
          </a:r>
          <a:r>
            <a:rPr lang="en-US" cap="none" sz="1000" b="0" i="0" u="none" baseline="0">
              <a:latin typeface="Arial"/>
              <a:ea typeface="Arial"/>
              <a:cs typeface="Arial"/>
            </a:rPr>
            <a:t> zeichnen.
Auf dem nächsten Blatt (Tabelle) müssen die Daten </a:t>
          </a:r>
          <a:r>
            <a:rPr lang="en-US" cap="none" sz="1000" b="1" i="0" u="none" baseline="0">
              <a:latin typeface="Arial"/>
              <a:ea typeface="Arial"/>
              <a:cs typeface="Arial"/>
            </a:rPr>
            <a:t>im markierten Bereich</a:t>
          </a:r>
          <a:r>
            <a:rPr lang="en-US" cap="none" sz="1000" b="0" i="0" u="none" baseline="0">
              <a:latin typeface="Arial"/>
              <a:ea typeface="Arial"/>
              <a:cs typeface="Arial"/>
            </a:rPr>
            <a:t> eingetragen werden.
Sind wenige als neun Daten vorhanden müssen Zeilen gelöscht werden.
Wenn mehr als neun Daten eingetragen werden sollen, müssen Zeilen eingefügt werden.
Auf dem letzten Blatt werden die Werte für den Boxplot angezeigt und das Boxplot gezeichnet.
Gegebenenfalls muss die Achse angepasst werden.
Viel Spass mit der Datei!
Hoe, April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28</xdr:row>
      <xdr:rowOff>133350</xdr:rowOff>
    </xdr:from>
    <xdr:to>
      <xdr:col>6</xdr:col>
      <xdr:colOff>628650</xdr:colOff>
      <xdr:row>46</xdr:row>
      <xdr:rowOff>57150</xdr:rowOff>
    </xdr:to>
    <xdr:graphicFrame>
      <xdr:nvGraphicFramePr>
        <xdr:cNvPr id="1" name="Chart 1"/>
        <xdr:cNvGraphicFramePr/>
      </xdr:nvGraphicFramePr>
      <xdr:xfrm>
        <a:off x="1857375" y="3409950"/>
        <a:ext cx="3914775" cy="2838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43</xdr:row>
      <xdr:rowOff>142875</xdr:rowOff>
    </xdr:from>
    <xdr:to>
      <xdr:col>6</xdr:col>
      <xdr:colOff>542925</xdr:colOff>
      <xdr:row>63</xdr:row>
      <xdr:rowOff>85725</xdr:rowOff>
    </xdr:to>
    <xdr:graphicFrame>
      <xdr:nvGraphicFramePr>
        <xdr:cNvPr id="1" name="Chart 1"/>
        <xdr:cNvGraphicFramePr/>
      </xdr:nvGraphicFramePr>
      <xdr:xfrm>
        <a:off x="104775" y="5895975"/>
        <a:ext cx="4762500" cy="3181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6"/>
  <sheetViews>
    <sheetView showGridLines="0" workbookViewId="0" topLeftCell="A1">
      <selection activeCell="H16" sqref="H16"/>
    </sheetView>
  </sheetViews>
  <sheetFormatPr defaultColWidth="11.421875" defaultRowHeight="12.75"/>
  <sheetData>
    <row r="1" spans="1:14" ht="12.75">
      <c r="A1" s="18"/>
      <c r="B1" s="18"/>
      <c r="C1" s="18"/>
      <c r="D1" s="18"/>
      <c r="E1" s="18"/>
      <c r="F1" s="18"/>
      <c r="G1" s="18"/>
      <c r="H1" s="18"/>
      <c r="I1" s="18"/>
      <c r="J1" s="18"/>
      <c r="K1" s="18"/>
      <c r="L1" s="18"/>
      <c r="M1" s="18"/>
      <c r="N1" s="18"/>
    </row>
    <row r="2" spans="1:14" ht="12.75">
      <c r="A2" s="18"/>
      <c r="B2" s="18"/>
      <c r="C2" s="18"/>
      <c r="D2" s="18"/>
      <c r="E2" s="18"/>
      <c r="F2" s="18"/>
      <c r="G2" s="18"/>
      <c r="H2" s="18"/>
      <c r="I2" s="18"/>
      <c r="J2" s="18"/>
      <c r="K2" s="18"/>
      <c r="L2" s="18"/>
      <c r="M2" s="18"/>
      <c r="N2" s="18"/>
    </row>
    <row r="3" spans="1:14" ht="12.75">
      <c r="A3" s="18"/>
      <c r="B3" s="18"/>
      <c r="C3" s="18"/>
      <c r="D3" s="18"/>
      <c r="E3" s="18"/>
      <c r="F3" s="18"/>
      <c r="G3" s="18"/>
      <c r="H3" s="18"/>
      <c r="I3" s="18"/>
      <c r="J3" s="18"/>
      <c r="K3" s="18"/>
      <c r="L3" s="18"/>
      <c r="M3" s="18"/>
      <c r="N3" s="18"/>
    </row>
    <row r="4" spans="1:14" ht="12.75">
      <c r="A4" s="18"/>
      <c r="B4" s="18"/>
      <c r="C4" s="18"/>
      <c r="D4" s="18"/>
      <c r="E4" s="18"/>
      <c r="F4" s="18"/>
      <c r="G4" s="18"/>
      <c r="H4" s="18"/>
      <c r="I4" s="18"/>
      <c r="J4" s="18"/>
      <c r="K4" s="18"/>
      <c r="L4" s="18"/>
      <c r="M4" s="18"/>
      <c r="N4" s="18"/>
    </row>
    <row r="5" spans="1:14" ht="12.75">
      <c r="A5" s="18"/>
      <c r="B5" s="18"/>
      <c r="C5" s="18"/>
      <c r="D5" s="18"/>
      <c r="E5" s="18"/>
      <c r="F5" s="18"/>
      <c r="G5" s="18"/>
      <c r="H5" s="18"/>
      <c r="I5" s="18"/>
      <c r="J5" s="18"/>
      <c r="K5" s="18"/>
      <c r="L5" s="18"/>
      <c r="M5" s="18"/>
      <c r="N5" s="18"/>
    </row>
    <row r="6" spans="1:14" ht="12.75">
      <c r="A6" s="18"/>
      <c r="B6" s="18"/>
      <c r="C6" s="18"/>
      <c r="D6" s="18"/>
      <c r="E6" s="18"/>
      <c r="F6" s="18"/>
      <c r="G6" s="18"/>
      <c r="H6" s="18"/>
      <c r="I6" s="18"/>
      <c r="J6" s="18"/>
      <c r="K6" s="18"/>
      <c r="L6" s="18"/>
      <c r="M6" s="18"/>
      <c r="N6" s="18"/>
    </row>
    <row r="7" spans="1:14" ht="12.75">
      <c r="A7" s="18"/>
      <c r="B7" s="18"/>
      <c r="C7" s="18"/>
      <c r="D7" s="18"/>
      <c r="E7" s="18"/>
      <c r="F7" s="18"/>
      <c r="G7" s="18"/>
      <c r="H7" s="18"/>
      <c r="I7" s="18"/>
      <c r="J7" s="18"/>
      <c r="K7" s="18"/>
      <c r="L7" s="18"/>
      <c r="M7" s="18"/>
      <c r="N7" s="18"/>
    </row>
    <row r="8" spans="1:14" ht="12.75">
      <c r="A8" s="18"/>
      <c r="B8" s="18"/>
      <c r="C8" s="18"/>
      <c r="D8" s="18"/>
      <c r="E8" s="18"/>
      <c r="F8" s="18"/>
      <c r="G8" s="18"/>
      <c r="H8" s="18"/>
      <c r="I8" s="18"/>
      <c r="J8" s="18"/>
      <c r="K8" s="18"/>
      <c r="L8" s="18"/>
      <c r="M8" s="18"/>
      <c r="N8" s="18"/>
    </row>
    <row r="9" spans="1:14" ht="12.75">
      <c r="A9" s="18"/>
      <c r="B9" s="18"/>
      <c r="C9" s="18"/>
      <c r="D9" s="18"/>
      <c r="E9" s="18"/>
      <c r="F9" s="18"/>
      <c r="G9" s="18"/>
      <c r="H9" s="18"/>
      <c r="I9" s="18"/>
      <c r="J9" s="18"/>
      <c r="K9" s="18"/>
      <c r="L9" s="18"/>
      <c r="M9" s="18"/>
      <c r="N9" s="18"/>
    </row>
    <row r="10" spans="1:14" ht="12.75">
      <c r="A10" s="18"/>
      <c r="B10" s="18"/>
      <c r="C10" s="18"/>
      <c r="D10" s="18"/>
      <c r="E10" s="18"/>
      <c r="F10" s="18"/>
      <c r="G10" s="18"/>
      <c r="H10" s="18"/>
      <c r="I10" s="18"/>
      <c r="J10" s="18"/>
      <c r="K10" s="18"/>
      <c r="L10" s="18"/>
      <c r="M10" s="18"/>
      <c r="N10" s="18"/>
    </row>
    <row r="11" spans="1:14" ht="12.75">
      <c r="A11" s="18"/>
      <c r="B11" s="18"/>
      <c r="C11" s="18"/>
      <c r="D11" s="18"/>
      <c r="E11" s="18"/>
      <c r="F11" s="18"/>
      <c r="G11" s="18"/>
      <c r="H11" s="18"/>
      <c r="I11" s="18"/>
      <c r="J11" s="18"/>
      <c r="K11" s="18"/>
      <c r="L11" s="18"/>
      <c r="M11" s="18"/>
      <c r="N11" s="18"/>
    </row>
    <row r="12" spans="1:14" ht="12.75">
      <c r="A12" s="18"/>
      <c r="B12" s="18"/>
      <c r="C12" s="18"/>
      <c r="D12" s="18"/>
      <c r="E12" s="18"/>
      <c r="F12" s="18"/>
      <c r="G12" s="18"/>
      <c r="H12" s="18"/>
      <c r="I12" s="18"/>
      <c r="J12" s="18"/>
      <c r="K12" s="18"/>
      <c r="L12" s="18"/>
      <c r="M12" s="18"/>
      <c r="N12" s="18"/>
    </row>
    <row r="13" spans="1:14" ht="12.75">
      <c r="A13" s="18"/>
      <c r="B13" s="18"/>
      <c r="C13" s="18"/>
      <c r="D13" s="18"/>
      <c r="E13" s="18"/>
      <c r="F13" s="18"/>
      <c r="G13" s="18"/>
      <c r="H13" s="18"/>
      <c r="I13" s="18"/>
      <c r="J13" s="18"/>
      <c r="K13" s="18"/>
      <c r="L13" s="18"/>
      <c r="M13" s="18"/>
      <c r="N13" s="18"/>
    </row>
    <row r="14" spans="1:14" ht="12.75">
      <c r="A14" s="18"/>
      <c r="B14" s="18"/>
      <c r="C14" s="18"/>
      <c r="D14" s="18"/>
      <c r="E14" s="18"/>
      <c r="F14" s="18"/>
      <c r="G14" s="18"/>
      <c r="H14" s="18"/>
      <c r="I14" s="18"/>
      <c r="J14" s="18"/>
      <c r="K14" s="18"/>
      <c r="L14" s="18"/>
      <c r="M14" s="18"/>
      <c r="N14" s="18"/>
    </row>
    <row r="15" spans="1:14" ht="12.75">
      <c r="A15" s="18"/>
      <c r="B15" s="18"/>
      <c r="C15" s="18"/>
      <c r="D15" s="18"/>
      <c r="E15" s="18"/>
      <c r="F15" s="18"/>
      <c r="G15" s="18"/>
      <c r="H15" s="18"/>
      <c r="I15" s="18"/>
      <c r="J15" s="18"/>
      <c r="K15" s="18"/>
      <c r="L15" s="18"/>
      <c r="M15" s="18"/>
      <c r="N15" s="18"/>
    </row>
    <row r="16" spans="1:14" ht="12.75">
      <c r="A16" s="18"/>
      <c r="B16" s="18"/>
      <c r="C16" s="18"/>
      <c r="D16" s="18"/>
      <c r="E16" s="18"/>
      <c r="F16" s="18"/>
      <c r="G16" s="18"/>
      <c r="H16" s="18"/>
      <c r="I16" s="18"/>
      <c r="J16" s="18"/>
      <c r="K16" s="18"/>
      <c r="L16" s="18"/>
      <c r="M16" s="18"/>
      <c r="N16" s="18"/>
    </row>
    <row r="17" spans="1:14" ht="12.75">
      <c r="A17" s="18"/>
      <c r="B17" s="18"/>
      <c r="C17" s="18"/>
      <c r="D17" s="18"/>
      <c r="E17" s="18"/>
      <c r="F17" s="18"/>
      <c r="G17" s="18"/>
      <c r="H17" s="18"/>
      <c r="I17" s="18"/>
      <c r="J17" s="18"/>
      <c r="K17" s="18"/>
      <c r="L17" s="18"/>
      <c r="M17" s="18"/>
      <c r="N17" s="18"/>
    </row>
    <row r="18" spans="1:14" ht="12.75">
      <c r="A18" s="18"/>
      <c r="B18" s="18"/>
      <c r="C18" s="18"/>
      <c r="D18" s="18"/>
      <c r="E18" s="18"/>
      <c r="F18" s="18"/>
      <c r="G18" s="18"/>
      <c r="H18" s="18"/>
      <c r="I18" s="18"/>
      <c r="J18" s="18"/>
      <c r="K18" s="18"/>
      <c r="L18" s="18"/>
      <c r="M18" s="18"/>
      <c r="N18" s="18"/>
    </row>
    <row r="19" spans="1:14" ht="12.75">
      <c r="A19" s="18"/>
      <c r="B19" s="18"/>
      <c r="C19" s="18"/>
      <c r="D19" s="18"/>
      <c r="E19" s="18"/>
      <c r="F19" s="18"/>
      <c r="G19" s="18"/>
      <c r="H19" s="18"/>
      <c r="I19" s="18"/>
      <c r="J19" s="18"/>
      <c r="K19" s="18"/>
      <c r="L19" s="18"/>
      <c r="M19" s="18"/>
      <c r="N19" s="18"/>
    </row>
    <row r="20" spans="1:14" ht="12.75">
      <c r="A20" s="18"/>
      <c r="B20" s="18"/>
      <c r="C20" s="18"/>
      <c r="D20" s="18"/>
      <c r="E20" s="18"/>
      <c r="F20" s="18"/>
      <c r="G20" s="18"/>
      <c r="H20" s="18"/>
      <c r="I20" s="18"/>
      <c r="J20" s="18"/>
      <c r="K20" s="18"/>
      <c r="L20" s="18"/>
      <c r="M20" s="18"/>
      <c r="N20" s="18"/>
    </row>
    <row r="21" spans="1:14" ht="12.75">
      <c r="A21" s="18"/>
      <c r="B21" s="18"/>
      <c r="C21" s="18"/>
      <c r="D21" s="18"/>
      <c r="E21" s="18"/>
      <c r="F21" s="18"/>
      <c r="G21" s="18"/>
      <c r="H21" s="18"/>
      <c r="I21" s="18"/>
      <c r="J21" s="18"/>
      <c r="K21" s="18"/>
      <c r="L21" s="18"/>
      <c r="M21" s="18"/>
      <c r="N21" s="18"/>
    </row>
    <row r="22" spans="1:14" ht="12.75">
      <c r="A22" s="18"/>
      <c r="B22" s="18"/>
      <c r="C22" s="18"/>
      <c r="D22" s="18"/>
      <c r="E22" s="18"/>
      <c r="F22" s="18"/>
      <c r="G22" s="18"/>
      <c r="H22" s="18"/>
      <c r="I22" s="18"/>
      <c r="J22" s="18"/>
      <c r="K22" s="18"/>
      <c r="L22" s="18"/>
      <c r="M22" s="18"/>
      <c r="N22" s="18"/>
    </row>
    <row r="23" spans="1:14" ht="12.75">
      <c r="A23" s="18"/>
      <c r="B23" s="18"/>
      <c r="C23" s="18"/>
      <c r="D23" s="18"/>
      <c r="E23" s="18"/>
      <c r="F23" s="18"/>
      <c r="G23" s="18"/>
      <c r="H23" s="18"/>
      <c r="I23" s="18"/>
      <c r="J23" s="18"/>
      <c r="K23" s="18"/>
      <c r="L23" s="18"/>
      <c r="M23" s="18"/>
      <c r="N23" s="18"/>
    </row>
    <row r="24" spans="1:14" ht="12.75">
      <c r="A24" s="18"/>
      <c r="B24" s="18"/>
      <c r="C24" s="18"/>
      <c r="D24" s="18"/>
      <c r="E24" s="18"/>
      <c r="F24" s="18"/>
      <c r="G24" s="18"/>
      <c r="H24" s="18"/>
      <c r="I24" s="18"/>
      <c r="J24" s="18"/>
      <c r="K24" s="18"/>
      <c r="L24" s="18"/>
      <c r="M24" s="18"/>
      <c r="N24" s="18"/>
    </row>
    <row r="25" spans="1:14" ht="12.75">
      <c r="A25" s="18"/>
      <c r="B25" s="18"/>
      <c r="C25" s="18"/>
      <c r="D25" s="18"/>
      <c r="E25" s="18"/>
      <c r="F25" s="18"/>
      <c r="G25" s="18"/>
      <c r="H25" s="18"/>
      <c r="I25" s="18"/>
      <c r="J25" s="18"/>
      <c r="K25" s="18"/>
      <c r="L25" s="18"/>
      <c r="M25" s="18"/>
      <c r="N25" s="18"/>
    </row>
    <row r="26" spans="1:14" ht="12.75">
      <c r="A26" s="18"/>
      <c r="B26" s="18"/>
      <c r="C26" s="18"/>
      <c r="D26" s="18"/>
      <c r="E26" s="18"/>
      <c r="F26" s="18"/>
      <c r="G26" s="18"/>
      <c r="H26" s="18"/>
      <c r="I26" s="18"/>
      <c r="J26" s="18"/>
      <c r="K26" s="18"/>
      <c r="L26" s="18"/>
      <c r="M26" s="18"/>
      <c r="N26" s="18"/>
    </row>
  </sheetData>
  <sheetProtection sheet="1" objects="1" scenarios="1"/>
  <printOptions/>
  <pageMargins left="0.75" right="0.75" top="1" bottom="1"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B1:I34"/>
  <sheetViews>
    <sheetView workbookViewId="0" topLeftCell="B1">
      <selection activeCell="F24" sqref="F24"/>
    </sheetView>
  </sheetViews>
  <sheetFormatPr defaultColWidth="11.421875" defaultRowHeight="12.75"/>
  <cols>
    <col min="5" max="5" width="14.28125" style="0" customWidth="1"/>
  </cols>
  <sheetData>
    <row r="1" ht="12.75">
      <c r="G1" s="1"/>
    </row>
    <row r="2" spans="3:4" ht="12.75">
      <c r="C2" s="1" t="s">
        <v>7</v>
      </c>
      <c r="D2" t="s">
        <v>8</v>
      </c>
    </row>
    <row r="3" ht="12.75">
      <c r="C3" s="1"/>
    </row>
    <row r="4" spans="3:4" ht="13.5" thickBot="1">
      <c r="C4" s="4" t="s">
        <v>13</v>
      </c>
      <c r="D4" s="13" t="s">
        <v>6</v>
      </c>
    </row>
    <row r="5" spans="3:4" ht="13.5" thickTop="1">
      <c r="C5" s="4">
        <v>1</v>
      </c>
      <c r="D5" s="14">
        <v>138</v>
      </c>
    </row>
    <row r="6" spans="3:4" ht="12.75">
      <c r="C6" s="4">
        <v>2</v>
      </c>
      <c r="D6" s="15">
        <v>140</v>
      </c>
    </row>
    <row r="7" spans="3:6" ht="12.75">
      <c r="C7" s="4">
        <v>3</v>
      </c>
      <c r="D7" s="15">
        <v>143</v>
      </c>
      <c r="F7" s="19"/>
    </row>
    <row r="8" spans="3:6" ht="12.75">
      <c r="C8" s="4">
        <v>4</v>
      </c>
      <c r="D8" s="15">
        <v>146</v>
      </c>
      <c r="F8" s="19"/>
    </row>
    <row r="9" spans="3:6" ht="12.75">
      <c r="C9" s="4">
        <v>5</v>
      </c>
      <c r="D9" s="15">
        <v>149</v>
      </c>
      <c r="F9" s="19"/>
    </row>
    <row r="10" spans="3:6" ht="12.75">
      <c r="C10" s="4">
        <v>6</v>
      </c>
      <c r="D10" s="15">
        <v>149</v>
      </c>
      <c r="F10" s="19"/>
    </row>
    <row r="11" spans="3:6" ht="12.75">
      <c r="C11" s="4">
        <v>7</v>
      </c>
      <c r="D11" s="15">
        <v>153</v>
      </c>
      <c r="F11" s="19"/>
    </row>
    <row r="12" spans="3:6" ht="12.75">
      <c r="C12" s="4">
        <v>8</v>
      </c>
      <c r="D12" s="15">
        <v>155</v>
      </c>
      <c r="F12" s="19"/>
    </row>
    <row r="13" spans="3:6" ht="12.75">
      <c r="C13" s="4">
        <v>9</v>
      </c>
      <c r="D13" s="15">
        <v>156</v>
      </c>
      <c r="F13" s="19"/>
    </row>
    <row r="14" spans="3:6" ht="12.75">
      <c r="C14" s="4">
        <v>10</v>
      </c>
      <c r="D14" s="15">
        <v>156</v>
      </c>
      <c r="F14" s="19"/>
    </row>
    <row r="15" spans="3:6" ht="12.75">
      <c r="C15" s="4">
        <v>11</v>
      </c>
      <c r="D15" s="15">
        <v>157</v>
      </c>
      <c r="F15" s="19"/>
    </row>
    <row r="16" spans="3:6" ht="12.75">
      <c r="C16" s="4">
        <v>12</v>
      </c>
      <c r="D16" s="15">
        <v>157</v>
      </c>
      <c r="F16" s="19"/>
    </row>
    <row r="17" spans="3:4" ht="12.75">
      <c r="C17" s="4">
        <v>13</v>
      </c>
      <c r="D17" s="15">
        <v>158</v>
      </c>
    </row>
    <row r="18" spans="3:4" ht="12.75">
      <c r="C18" s="4">
        <v>14</v>
      </c>
      <c r="D18" s="16">
        <v>162</v>
      </c>
    </row>
    <row r="19" spans="3:4" ht="12.75">
      <c r="C19" s="4">
        <v>15</v>
      </c>
      <c r="D19" s="15">
        <v>166</v>
      </c>
    </row>
    <row r="20" spans="3:4" ht="12.75">
      <c r="C20" s="4">
        <v>17</v>
      </c>
      <c r="D20" s="15">
        <v>170</v>
      </c>
    </row>
    <row r="21" spans="3:4" ht="13.5" thickBot="1">
      <c r="C21" s="4">
        <v>19</v>
      </c>
      <c r="D21" s="17">
        <v>170</v>
      </c>
    </row>
    <row r="22" ht="13.5" thickTop="1"/>
    <row r="23" spans="3:5" ht="12.75">
      <c r="C23" s="1" t="s">
        <v>2</v>
      </c>
      <c r="D23">
        <f>AVERAGE(D5:D21)</f>
        <v>154.41176470588235</v>
      </c>
      <c r="E23" s="3"/>
    </row>
    <row r="25" spans="2:9" ht="12.75">
      <c r="B25" s="2"/>
      <c r="C25" s="3"/>
      <c r="F25" s="3"/>
      <c r="G25" s="3"/>
      <c r="H25" s="3"/>
      <c r="I25" s="3"/>
    </row>
    <row r="26" spans="3:9" ht="12.75">
      <c r="C26" s="3"/>
      <c r="F26" s="3"/>
      <c r="G26" s="3"/>
      <c r="H26" s="3"/>
      <c r="I26" s="3"/>
    </row>
    <row r="27" spans="3:9" ht="12.75">
      <c r="C27" s="3"/>
      <c r="F27" s="3"/>
      <c r="G27" s="3"/>
      <c r="H27" s="3"/>
      <c r="I27" s="3"/>
    </row>
    <row r="28" spans="3:9" ht="12.75">
      <c r="C28" s="3"/>
      <c r="F28" s="3"/>
      <c r="G28" s="3"/>
      <c r="H28" s="3"/>
      <c r="I28" s="3"/>
    </row>
    <row r="29" spans="3:9" ht="12.75">
      <c r="C29" s="3"/>
      <c r="F29" s="3"/>
      <c r="G29" s="3"/>
      <c r="H29" s="3"/>
      <c r="I29" s="3"/>
    </row>
    <row r="30" spans="3:9" ht="12.75">
      <c r="C30" s="3"/>
      <c r="F30" s="3"/>
      <c r="G30" s="3"/>
      <c r="H30" s="3"/>
      <c r="I30" s="3"/>
    </row>
    <row r="31" spans="3:9" ht="12.75">
      <c r="C31" s="3"/>
      <c r="F31" s="3"/>
      <c r="G31" s="3"/>
      <c r="H31" s="3"/>
      <c r="I31" s="3"/>
    </row>
    <row r="32" spans="3:9" ht="12.75">
      <c r="C32" s="3"/>
      <c r="F32" s="3"/>
      <c r="G32" s="3"/>
      <c r="H32" s="3"/>
      <c r="I32" s="3"/>
    </row>
    <row r="33" spans="3:9" ht="12.75">
      <c r="C33" s="3"/>
      <c r="F33" s="3"/>
      <c r="G33" s="3"/>
      <c r="H33" s="3"/>
      <c r="I33" s="3"/>
    </row>
    <row r="34" spans="6:9" ht="12.75">
      <c r="F34" s="3"/>
      <c r="G34" s="3"/>
      <c r="H34" s="3"/>
      <c r="I34" s="3"/>
    </row>
  </sheetData>
  <printOptions/>
  <pageMargins left="0.75" right="0.75" top="1" bottom="1" header="0.4921259845" footer="0.4921259845"/>
  <pageSetup orientation="portrait" paperSize="9" r:id="rId1"/>
</worksheet>
</file>

<file path=xl/worksheets/sheet3.xml><?xml version="1.0" encoding="utf-8"?>
<worksheet xmlns="http://schemas.openxmlformats.org/spreadsheetml/2006/main" xmlns:r="http://schemas.openxmlformats.org/officeDocument/2006/relationships">
  <dimension ref="C2:J28"/>
  <sheetViews>
    <sheetView workbookViewId="0" topLeftCell="A14">
      <selection activeCell="I26" sqref="I26"/>
    </sheetView>
  </sheetViews>
  <sheetFormatPr defaultColWidth="11.421875" defaultRowHeight="12.75"/>
  <cols>
    <col min="3" max="3" width="17.140625" style="0" customWidth="1"/>
    <col min="5" max="5" width="14.28125" style="0" customWidth="1"/>
  </cols>
  <sheetData>
    <row r="2" ht="13.5" thickBot="1">
      <c r="C2" s="1" t="s">
        <v>3</v>
      </c>
    </row>
    <row r="3" spans="3:4" ht="12.75">
      <c r="C3" s="7" t="s">
        <v>4</v>
      </c>
      <c r="D3" s="8">
        <v>4</v>
      </c>
    </row>
    <row r="4" spans="3:4" ht="13.5" thickBot="1">
      <c r="C4" s="9" t="s">
        <v>5</v>
      </c>
      <c r="D4" s="10">
        <v>3</v>
      </c>
    </row>
    <row r="5" spans="3:10" ht="12.75">
      <c r="C5" s="4"/>
      <c r="D5" s="4"/>
      <c r="E5" s="20"/>
      <c r="F5" s="20"/>
      <c r="G5" s="20"/>
      <c r="H5" s="20"/>
      <c r="I5" s="20"/>
      <c r="J5" s="20"/>
    </row>
    <row r="6" spans="3:10" ht="12.75" hidden="1">
      <c r="C6" s="4"/>
      <c r="D6" s="4"/>
      <c r="E6" s="20"/>
      <c r="F6" s="20"/>
      <c r="G6" s="20"/>
      <c r="H6" s="20"/>
      <c r="I6" s="20"/>
      <c r="J6" s="20"/>
    </row>
    <row r="7" spans="3:10" ht="12.75" hidden="1">
      <c r="C7" s="4"/>
      <c r="D7" s="4"/>
      <c r="E7" s="20"/>
      <c r="F7" s="20"/>
      <c r="G7" s="20"/>
      <c r="H7" s="20"/>
      <c r="I7" s="20"/>
      <c r="J7" s="20"/>
    </row>
    <row r="8" spans="3:10" ht="12.75" hidden="1">
      <c r="C8" s="4"/>
      <c r="D8" s="4"/>
      <c r="E8" s="20"/>
      <c r="F8" s="20"/>
      <c r="G8" s="20"/>
      <c r="H8" s="20"/>
      <c r="I8" s="20"/>
      <c r="J8" s="20"/>
    </row>
    <row r="9" spans="3:10" ht="12.75" hidden="1">
      <c r="C9" s="4"/>
      <c r="D9" s="5"/>
      <c r="E9" s="20"/>
      <c r="F9" s="20"/>
      <c r="G9" s="20"/>
      <c r="H9" s="20"/>
      <c r="I9" s="20"/>
      <c r="J9" s="20"/>
    </row>
    <row r="10" spans="3:10" ht="12.75" hidden="1">
      <c r="C10" s="4"/>
      <c r="D10" s="4"/>
      <c r="E10" s="20"/>
      <c r="F10" s="20"/>
      <c r="G10" s="20"/>
      <c r="H10" s="20"/>
      <c r="I10" s="20"/>
      <c r="J10" s="20"/>
    </row>
    <row r="11" spans="3:10" ht="12.75" hidden="1">
      <c r="C11" s="4"/>
      <c r="D11" s="4"/>
      <c r="E11" s="20"/>
      <c r="F11" s="20"/>
      <c r="G11" s="20"/>
      <c r="H11" s="20"/>
      <c r="I11" s="20"/>
      <c r="J11" s="20"/>
    </row>
    <row r="12" spans="3:10" ht="12.75" hidden="1">
      <c r="C12" s="4"/>
      <c r="D12" s="4"/>
      <c r="E12" s="20"/>
      <c r="F12" s="20"/>
      <c r="G12" s="20"/>
      <c r="H12" s="20"/>
      <c r="I12" s="20"/>
      <c r="J12" s="20"/>
    </row>
    <row r="13" spans="3:10" ht="12.75" hidden="1">
      <c r="C13" s="4"/>
      <c r="D13" s="4"/>
      <c r="E13" s="20"/>
      <c r="F13" s="20"/>
      <c r="G13" s="20"/>
      <c r="H13" s="20"/>
      <c r="I13" s="20"/>
      <c r="J13" s="20"/>
    </row>
    <row r="14" spans="5:10" ht="13.5" thickBot="1">
      <c r="E14" s="20"/>
      <c r="F14" s="20"/>
      <c r="G14" s="20"/>
      <c r="H14" s="20"/>
      <c r="I14" s="20"/>
      <c r="J14" s="20"/>
    </row>
    <row r="15" spans="3:10" ht="13.5" thickBot="1">
      <c r="C15" s="11" t="s">
        <v>2</v>
      </c>
      <c r="D15" s="12">
        <f>Tabelle!D23</f>
        <v>154.41176470588235</v>
      </c>
      <c r="E15" s="20">
        <f>D3</f>
        <v>4</v>
      </c>
      <c r="F15" s="20"/>
      <c r="G15" s="20"/>
      <c r="H15" s="20"/>
      <c r="I15" s="20"/>
      <c r="J15" s="20"/>
    </row>
    <row r="16" spans="3:10" ht="12.75">
      <c r="C16" s="1"/>
      <c r="E16" s="20"/>
      <c r="F16" s="20"/>
      <c r="G16" s="20"/>
      <c r="H16" s="20"/>
      <c r="I16" s="20"/>
      <c r="J16" s="20"/>
    </row>
    <row r="17" spans="3:10" ht="12.75">
      <c r="C17" s="6" t="s">
        <v>1</v>
      </c>
      <c r="E17" s="20"/>
      <c r="F17" s="20"/>
      <c r="G17" s="20"/>
      <c r="H17" s="20"/>
      <c r="I17" s="20"/>
      <c r="J17" s="20"/>
    </row>
    <row r="18" spans="5:10" ht="12.75">
      <c r="E18" s="20"/>
      <c r="F18" s="20"/>
      <c r="G18" s="20"/>
      <c r="H18" s="20"/>
      <c r="I18" s="20"/>
      <c r="J18" s="20"/>
    </row>
    <row r="19" spans="3:10" ht="12.75">
      <c r="C19" t="s">
        <v>9</v>
      </c>
      <c r="D19" s="1">
        <f>QUARTILE(Tabelle!D$5:D$21,0)</f>
        <v>138</v>
      </c>
      <c r="E19" s="20"/>
      <c r="F19" s="20">
        <f>D19</f>
        <v>138</v>
      </c>
      <c r="G19" s="20">
        <f>D3-D4/4</f>
        <v>3.25</v>
      </c>
      <c r="H19" s="20">
        <f>F19</f>
        <v>138</v>
      </c>
      <c r="I19" s="20">
        <f>D3</f>
        <v>4</v>
      </c>
      <c r="J19" s="20"/>
    </row>
    <row r="20" spans="5:10" ht="12.75">
      <c r="E20" s="20"/>
      <c r="F20" s="20">
        <f>F19</f>
        <v>138</v>
      </c>
      <c r="G20" s="20">
        <f>D3+D4/4</f>
        <v>4.75</v>
      </c>
      <c r="H20" s="20">
        <f>F21</f>
        <v>149</v>
      </c>
      <c r="I20" s="20">
        <f>D3</f>
        <v>4</v>
      </c>
      <c r="J20" s="20"/>
    </row>
    <row r="21" spans="3:10" ht="12.75">
      <c r="C21" t="s">
        <v>10</v>
      </c>
      <c r="D21" s="1">
        <f>QUARTILE(Tabelle!D$5:D$21,1)</f>
        <v>149</v>
      </c>
      <c r="E21" s="20"/>
      <c r="F21" s="20">
        <f>D21</f>
        <v>149</v>
      </c>
      <c r="G21" s="20">
        <f>D3-D4/2</f>
        <v>2.5</v>
      </c>
      <c r="H21" s="20">
        <f>H20</f>
        <v>149</v>
      </c>
      <c r="I21" s="20">
        <f>D3+D4/2</f>
        <v>5.5</v>
      </c>
      <c r="J21" s="20"/>
    </row>
    <row r="22" spans="5:10" ht="12.75">
      <c r="E22" s="20"/>
      <c r="F22" s="20">
        <f>F21</f>
        <v>149</v>
      </c>
      <c r="G22" s="20">
        <f>D3+D4/2</f>
        <v>5.5</v>
      </c>
      <c r="H22" s="20">
        <f>F25</f>
        <v>158</v>
      </c>
      <c r="I22" s="20">
        <f>I21</f>
        <v>5.5</v>
      </c>
      <c r="J22" s="20"/>
    </row>
    <row r="23" spans="3:10" ht="12.75">
      <c r="C23" t="s">
        <v>0</v>
      </c>
      <c r="D23" s="1">
        <f>QUARTILE(Tabelle!D$5:D$21,2)</f>
        <v>156</v>
      </c>
      <c r="E23" s="20"/>
      <c r="F23" s="20">
        <f>D23</f>
        <v>156</v>
      </c>
      <c r="G23" s="20">
        <f>G21</f>
        <v>2.5</v>
      </c>
      <c r="H23" s="20">
        <f>H21</f>
        <v>149</v>
      </c>
      <c r="I23" s="20">
        <f>D3-D4/2</f>
        <v>2.5</v>
      </c>
      <c r="J23" s="20"/>
    </row>
    <row r="24" spans="5:10" ht="12.75">
      <c r="E24" s="20"/>
      <c r="F24" s="20">
        <f>F23</f>
        <v>156</v>
      </c>
      <c r="G24" s="20">
        <f>G22</f>
        <v>5.5</v>
      </c>
      <c r="H24" s="20">
        <f>H22</f>
        <v>158</v>
      </c>
      <c r="I24" s="20">
        <f>I23</f>
        <v>2.5</v>
      </c>
      <c r="J24" s="20"/>
    </row>
    <row r="25" spans="3:10" ht="12.75">
      <c r="C25" t="s">
        <v>11</v>
      </c>
      <c r="D25" s="1">
        <f>QUARTILE(Tabelle!D$5:D$21,3)</f>
        <v>158</v>
      </c>
      <c r="E25" s="20"/>
      <c r="F25" s="20">
        <f>D25</f>
        <v>158</v>
      </c>
      <c r="G25" s="20">
        <f>G23</f>
        <v>2.5</v>
      </c>
      <c r="H25" s="20">
        <f>H24</f>
        <v>158</v>
      </c>
      <c r="I25" s="20">
        <f>I20</f>
        <v>4</v>
      </c>
      <c r="J25" s="20"/>
    </row>
    <row r="26" spans="5:10" ht="12.75">
      <c r="E26" s="20"/>
      <c r="F26" s="20">
        <f>F25</f>
        <v>158</v>
      </c>
      <c r="G26" s="20">
        <f>G24</f>
        <v>5.5</v>
      </c>
      <c r="H26" s="20">
        <f>F27</f>
        <v>170</v>
      </c>
      <c r="I26" s="20">
        <f>I25</f>
        <v>4</v>
      </c>
      <c r="J26" s="20"/>
    </row>
    <row r="27" spans="3:10" ht="12.75">
      <c r="C27" t="s">
        <v>12</v>
      </c>
      <c r="D27" s="1">
        <f>QUARTILE(Tabelle!D$5:D$21,4)</f>
        <v>170</v>
      </c>
      <c r="E27" s="20"/>
      <c r="F27" s="20">
        <f>D27</f>
        <v>170</v>
      </c>
      <c r="G27" s="20">
        <f>G19</f>
        <v>3.25</v>
      </c>
      <c r="H27" s="20"/>
      <c r="I27" s="20"/>
      <c r="J27" s="20"/>
    </row>
    <row r="28" spans="6:9" ht="12.75">
      <c r="F28" s="3">
        <f>F27</f>
        <v>170</v>
      </c>
      <c r="G28" s="3">
        <f>G20</f>
        <v>4.75</v>
      </c>
      <c r="H28" s="3"/>
      <c r="I28" s="3"/>
    </row>
  </sheetData>
  <printOptions/>
  <pageMargins left="0.75" right="0.75" top="1" bottom="1" header="0.4921259845" footer="0.4921259845"/>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B2:AG118"/>
  <sheetViews>
    <sheetView tabSelected="1" workbookViewId="0" topLeftCell="A1">
      <selection activeCell="B15" sqref="B15"/>
    </sheetView>
  </sheetViews>
  <sheetFormatPr defaultColWidth="11.421875" defaultRowHeight="12.75"/>
  <cols>
    <col min="1" max="1" width="4.7109375" style="0" customWidth="1"/>
    <col min="2" max="2" width="14.421875" style="0" customWidth="1"/>
    <col min="17" max="36" width="6.7109375" style="0" customWidth="1"/>
  </cols>
  <sheetData>
    <row r="1" ht="4.5" customHeight="1"/>
    <row r="2" spans="2:3" ht="12.75">
      <c r="B2" s="2" t="s">
        <v>7</v>
      </c>
      <c r="C2" t="s">
        <v>8</v>
      </c>
    </row>
    <row r="3" spans="2:16" ht="3.75" customHeight="1">
      <c r="B3" s="1"/>
      <c r="H3" s="19"/>
      <c r="I3" s="19"/>
      <c r="J3" s="19"/>
      <c r="K3" s="19"/>
      <c r="L3" s="19"/>
      <c r="M3" s="19"/>
      <c r="N3" s="19"/>
      <c r="O3" s="19"/>
      <c r="P3" s="19"/>
    </row>
    <row r="4" spans="2:16" ht="13.5" thickBot="1">
      <c r="B4" s="4" t="s">
        <v>13</v>
      </c>
      <c r="C4" s="13" t="s">
        <v>6</v>
      </c>
      <c r="D4" s="13" t="s">
        <v>6</v>
      </c>
      <c r="E4" s="13" t="s">
        <v>6</v>
      </c>
      <c r="F4" s="13" t="s">
        <v>6</v>
      </c>
      <c r="H4" s="19"/>
      <c r="I4" s="19"/>
      <c r="J4" s="19"/>
      <c r="K4" s="19"/>
      <c r="L4" s="19"/>
      <c r="M4" s="19"/>
      <c r="N4" s="19"/>
      <c r="O4" s="19"/>
      <c r="P4" s="19"/>
    </row>
    <row r="5" spans="2:16" ht="12" customHeight="1">
      <c r="B5" s="4">
        <v>1</v>
      </c>
      <c r="C5" s="45">
        <v>19</v>
      </c>
      <c r="D5" s="45">
        <v>30</v>
      </c>
      <c r="E5" s="45">
        <v>39</v>
      </c>
      <c r="F5" s="45">
        <v>42</v>
      </c>
      <c r="H5" s="4"/>
      <c r="I5" s="4"/>
      <c r="J5" s="4"/>
      <c r="K5" s="4"/>
      <c r="L5" s="4"/>
      <c r="M5" s="4"/>
      <c r="N5" s="4"/>
      <c r="O5" s="4"/>
      <c r="P5" s="4"/>
    </row>
    <row r="6" spans="2:16" ht="12" customHeight="1">
      <c r="B6" s="4">
        <v>2</v>
      </c>
      <c r="C6" s="46">
        <v>22</v>
      </c>
      <c r="D6" s="46">
        <v>35</v>
      </c>
      <c r="E6" s="46">
        <v>39</v>
      </c>
      <c r="F6" s="46">
        <v>41</v>
      </c>
      <c r="H6" s="4"/>
      <c r="I6" s="4"/>
      <c r="J6" s="4"/>
      <c r="K6" s="4"/>
      <c r="L6" s="4"/>
      <c r="M6" s="4"/>
      <c r="N6" s="4"/>
      <c r="O6" s="4"/>
      <c r="P6" s="4"/>
    </row>
    <row r="7" spans="2:16" ht="12" customHeight="1">
      <c r="B7" s="4">
        <v>3</v>
      </c>
      <c r="C7" s="46">
        <v>21</v>
      </c>
      <c r="D7" s="46">
        <v>34</v>
      </c>
      <c r="E7" s="46">
        <v>38</v>
      </c>
      <c r="F7" s="46">
        <v>40</v>
      </c>
      <c r="H7" s="4"/>
      <c r="I7" s="4"/>
      <c r="J7" s="4"/>
      <c r="K7" s="4"/>
      <c r="L7" s="4"/>
      <c r="M7" s="4"/>
      <c r="N7" s="4"/>
      <c r="O7" s="4"/>
      <c r="P7" s="4"/>
    </row>
    <row r="8" spans="2:16" ht="12" customHeight="1">
      <c r="B8" s="4">
        <v>4</v>
      </c>
      <c r="C8" s="46">
        <v>16</v>
      </c>
      <c r="D8" s="46">
        <v>25</v>
      </c>
      <c r="E8" s="46">
        <v>28</v>
      </c>
      <c r="F8" s="46">
        <v>30</v>
      </c>
      <c r="H8" s="4"/>
      <c r="I8" s="4"/>
      <c r="J8" s="4"/>
      <c r="K8" s="4"/>
      <c r="L8" s="4"/>
      <c r="M8" s="4"/>
      <c r="N8" s="4"/>
      <c r="O8" s="4"/>
      <c r="P8" s="4"/>
    </row>
    <row r="9" spans="2:16" ht="12" customHeight="1">
      <c r="B9" s="4">
        <v>5</v>
      </c>
      <c r="C9" s="46">
        <v>18</v>
      </c>
      <c r="D9" s="46">
        <v>32</v>
      </c>
      <c r="E9" s="46">
        <v>33</v>
      </c>
      <c r="F9" s="46">
        <v>35</v>
      </c>
      <c r="H9" s="4"/>
      <c r="I9" s="4"/>
      <c r="J9" s="4"/>
      <c r="K9" s="4"/>
      <c r="L9" s="4"/>
      <c r="M9" s="4"/>
      <c r="N9" s="4"/>
      <c r="O9" s="4"/>
      <c r="P9" s="4"/>
    </row>
    <row r="10" spans="2:16" ht="12" customHeight="1">
      <c r="B10" s="4">
        <v>6</v>
      </c>
      <c r="C10" s="46">
        <v>19</v>
      </c>
      <c r="D10" s="46">
        <v>28</v>
      </c>
      <c r="E10" s="46">
        <v>32</v>
      </c>
      <c r="F10" s="46">
        <v>35</v>
      </c>
      <c r="H10" s="4"/>
      <c r="I10" s="4"/>
      <c r="J10" s="4"/>
      <c r="K10" s="4"/>
      <c r="L10" s="4"/>
      <c r="M10" s="4"/>
      <c r="N10" s="4"/>
      <c r="O10" s="4"/>
      <c r="P10" s="4"/>
    </row>
    <row r="11" spans="2:16" ht="12" customHeight="1">
      <c r="B11" s="4">
        <v>7</v>
      </c>
      <c r="C11" s="46">
        <v>23</v>
      </c>
      <c r="D11" s="46">
        <v>35</v>
      </c>
      <c r="E11" s="46">
        <v>40</v>
      </c>
      <c r="F11" s="46">
        <v>40</v>
      </c>
      <c r="H11" s="4"/>
      <c r="I11" s="4"/>
      <c r="J11" s="4"/>
      <c r="K11" s="4"/>
      <c r="L11" s="4"/>
      <c r="M11" s="4"/>
      <c r="N11" s="4"/>
      <c r="O11" s="4"/>
      <c r="P11" s="4"/>
    </row>
    <row r="12" spans="2:16" ht="12" customHeight="1">
      <c r="B12" s="4">
        <v>8</v>
      </c>
      <c r="C12" s="46">
        <v>15</v>
      </c>
      <c r="D12" s="46">
        <v>23</v>
      </c>
      <c r="E12" s="46">
        <v>25</v>
      </c>
      <c r="F12" s="46">
        <v>27</v>
      </c>
      <c r="H12" s="4"/>
      <c r="I12" s="4"/>
      <c r="J12" s="4"/>
      <c r="K12" s="4"/>
      <c r="L12" s="4"/>
      <c r="M12" s="4"/>
      <c r="N12" s="4"/>
      <c r="O12" s="4"/>
      <c r="P12" s="4"/>
    </row>
    <row r="13" spans="2:16" ht="12" customHeight="1">
      <c r="B13" s="4">
        <v>9</v>
      </c>
      <c r="C13" s="46">
        <v>29</v>
      </c>
      <c r="D13" s="46">
        <v>35</v>
      </c>
      <c r="E13" s="46">
        <v>36</v>
      </c>
      <c r="F13" s="46">
        <v>40</v>
      </c>
      <c r="H13" s="4"/>
      <c r="I13" s="4"/>
      <c r="J13" s="4"/>
      <c r="K13" s="4"/>
      <c r="L13" s="4"/>
      <c r="M13" s="4"/>
      <c r="N13" s="4"/>
      <c r="O13" s="4"/>
      <c r="P13" s="4"/>
    </row>
    <row r="14" spans="2:16" ht="12" customHeight="1">
      <c r="B14" s="4">
        <v>10</v>
      </c>
      <c r="C14" s="46"/>
      <c r="D14" s="46"/>
      <c r="E14" s="46"/>
      <c r="F14" s="46"/>
      <c r="H14" s="4"/>
      <c r="I14" s="4"/>
      <c r="J14" s="4"/>
      <c r="K14" s="4"/>
      <c r="L14" s="4"/>
      <c r="M14" s="4"/>
      <c r="N14" s="4"/>
      <c r="O14" s="4"/>
      <c r="P14" s="4"/>
    </row>
    <row r="15" spans="2:16" ht="12" customHeight="1">
      <c r="B15" s="4">
        <v>11</v>
      </c>
      <c r="C15" s="46"/>
      <c r="D15" s="46"/>
      <c r="E15" s="46"/>
      <c r="F15" s="46"/>
      <c r="H15" s="4"/>
      <c r="I15" s="4"/>
      <c r="J15" s="4"/>
      <c r="K15" s="4"/>
      <c r="L15" s="4"/>
      <c r="M15" s="4"/>
      <c r="N15" s="4"/>
      <c r="O15" s="4"/>
      <c r="P15" s="4"/>
    </row>
    <row r="16" spans="2:16" ht="12" customHeight="1">
      <c r="B16" s="4">
        <v>12</v>
      </c>
      <c r="C16" s="46"/>
      <c r="D16" s="46"/>
      <c r="E16" s="46"/>
      <c r="F16" s="46"/>
      <c r="H16" s="4"/>
      <c r="I16" s="4"/>
      <c r="J16" s="4"/>
      <c r="K16" s="4"/>
      <c r="L16" s="4"/>
      <c r="M16" s="4"/>
      <c r="N16" s="4"/>
      <c r="O16" s="4"/>
      <c r="P16" s="4"/>
    </row>
    <row r="17" spans="2:16" ht="12" customHeight="1">
      <c r="B17" s="4">
        <v>13</v>
      </c>
      <c r="C17" s="46"/>
      <c r="D17" s="46"/>
      <c r="E17" s="46"/>
      <c r="F17" s="46"/>
      <c r="H17" s="4"/>
      <c r="I17" s="4"/>
      <c r="J17" s="4"/>
      <c r="K17" s="4"/>
      <c r="L17" s="4"/>
      <c r="M17" s="4"/>
      <c r="N17" s="4"/>
      <c r="O17" s="4"/>
      <c r="P17" s="4"/>
    </row>
    <row r="18" spans="2:16" ht="12" customHeight="1">
      <c r="B18" s="4">
        <v>14</v>
      </c>
      <c r="C18" s="46"/>
      <c r="D18" s="46"/>
      <c r="E18" s="46"/>
      <c r="F18" s="46"/>
      <c r="H18" s="4"/>
      <c r="I18" s="4"/>
      <c r="J18" s="4"/>
      <c r="K18" s="4"/>
      <c r="L18" s="4"/>
      <c r="M18" s="4"/>
      <c r="N18" s="4"/>
      <c r="O18" s="4"/>
      <c r="P18" s="4"/>
    </row>
    <row r="19" spans="2:16" ht="12" customHeight="1">
      <c r="B19" s="4">
        <v>15</v>
      </c>
      <c r="C19" s="46"/>
      <c r="D19" s="46"/>
      <c r="E19" s="46"/>
      <c r="F19" s="46"/>
      <c r="H19" s="4"/>
      <c r="I19" s="4"/>
      <c r="J19" s="4"/>
      <c r="K19" s="4"/>
      <c r="L19" s="4"/>
      <c r="M19" s="4"/>
      <c r="N19" s="4"/>
      <c r="O19" s="4"/>
      <c r="P19" s="4"/>
    </row>
    <row r="20" spans="2:16" ht="12" customHeight="1">
      <c r="B20" s="4">
        <v>16</v>
      </c>
      <c r="C20" s="46"/>
      <c r="D20" s="46"/>
      <c r="E20" s="46"/>
      <c r="F20" s="46"/>
      <c r="H20" s="4"/>
      <c r="I20" s="4"/>
      <c r="J20" s="4"/>
      <c r="K20" s="4"/>
      <c r="L20" s="4"/>
      <c r="M20" s="4"/>
      <c r="N20" s="4"/>
      <c r="O20" s="4"/>
      <c r="P20" s="4"/>
    </row>
    <row r="21" spans="2:16" ht="12" customHeight="1">
      <c r="B21" s="4">
        <v>17</v>
      </c>
      <c r="C21" s="46"/>
      <c r="D21" s="46"/>
      <c r="E21" s="46"/>
      <c r="F21" s="46"/>
      <c r="H21" s="4"/>
      <c r="I21" s="4"/>
      <c r="J21" s="4"/>
      <c r="K21" s="4"/>
      <c r="L21" s="4"/>
      <c r="M21" s="4"/>
      <c r="N21" s="4"/>
      <c r="O21" s="4"/>
      <c r="P21" s="4"/>
    </row>
    <row r="22" spans="2:16" ht="12" customHeight="1">
      <c r="B22" s="4">
        <v>18</v>
      </c>
      <c r="C22" s="46"/>
      <c r="D22" s="46"/>
      <c r="E22" s="46"/>
      <c r="F22" s="46"/>
      <c r="H22" s="4"/>
      <c r="I22" s="4"/>
      <c r="J22" s="4"/>
      <c r="K22" s="4"/>
      <c r="L22" s="4"/>
      <c r="M22" s="4"/>
      <c r="N22" s="4"/>
      <c r="O22" s="4"/>
      <c r="P22" s="4"/>
    </row>
    <row r="23" spans="2:16" ht="12" customHeight="1">
      <c r="B23" s="4">
        <v>19</v>
      </c>
      <c r="C23" s="46"/>
      <c r="D23" s="46"/>
      <c r="E23" s="46"/>
      <c r="F23" s="46"/>
      <c r="H23" s="4"/>
      <c r="I23" s="4"/>
      <c r="J23" s="4"/>
      <c r="K23" s="4"/>
      <c r="L23" s="4"/>
      <c r="M23" s="4"/>
      <c r="N23" s="4"/>
      <c r="O23" s="4"/>
      <c r="P23" s="4"/>
    </row>
    <row r="24" spans="2:16" ht="12" customHeight="1">
      <c r="B24" s="4">
        <v>20</v>
      </c>
      <c r="C24" s="46"/>
      <c r="D24" s="46"/>
      <c r="E24" s="46"/>
      <c r="F24" s="46"/>
      <c r="H24" s="4"/>
      <c r="I24" s="4"/>
      <c r="J24" s="4"/>
      <c r="K24" s="4"/>
      <c r="L24" s="4"/>
      <c r="M24" s="4"/>
      <c r="N24" s="4"/>
      <c r="O24" s="4"/>
      <c r="P24" s="4"/>
    </row>
    <row r="25" spans="2:16" ht="12" customHeight="1">
      <c r="B25" s="4">
        <v>21</v>
      </c>
      <c r="C25" s="46"/>
      <c r="D25" s="46"/>
      <c r="E25" s="46"/>
      <c r="F25" s="46"/>
      <c r="H25" s="5"/>
      <c r="I25" s="5"/>
      <c r="J25" s="5"/>
      <c r="K25" s="5"/>
      <c r="L25" s="5"/>
      <c r="M25" s="5"/>
      <c r="N25" s="5"/>
      <c r="O25" s="5"/>
      <c r="P25" s="5"/>
    </row>
    <row r="26" spans="2:16" ht="12" customHeight="1">
      <c r="B26" s="4">
        <v>22</v>
      </c>
      <c r="C26" s="46"/>
      <c r="D26" s="46"/>
      <c r="E26" s="46"/>
      <c r="F26" s="46"/>
      <c r="H26" s="4"/>
      <c r="I26" s="4"/>
      <c r="J26" s="4"/>
      <c r="K26" s="4"/>
      <c r="L26" s="4"/>
      <c r="M26" s="4"/>
      <c r="N26" s="4"/>
      <c r="O26" s="4"/>
      <c r="P26" s="4"/>
    </row>
    <row r="27" spans="2:16" ht="12" customHeight="1">
      <c r="B27" s="4">
        <v>23</v>
      </c>
      <c r="C27" s="46"/>
      <c r="D27" s="46"/>
      <c r="E27" s="46"/>
      <c r="F27" s="46"/>
      <c r="H27" s="4"/>
      <c r="I27" s="4"/>
      <c r="J27" s="4"/>
      <c r="K27" s="4"/>
      <c r="L27" s="4"/>
      <c r="M27" s="4"/>
      <c r="N27" s="4"/>
      <c r="O27" s="4"/>
      <c r="P27" s="4"/>
    </row>
    <row r="28" spans="2:16" ht="12" customHeight="1">
      <c r="B28" s="4">
        <v>24</v>
      </c>
      <c r="C28" s="46"/>
      <c r="D28" s="46"/>
      <c r="E28" s="46"/>
      <c r="F28" s="46"/>
      <c r="H28" s="4"/>
      <c r="I28" s="4"/>
      <c r="J28" s="4"/>
      <c r="K28" s="4"/>
      <c r="L28" s="4"/>
      <c r="M28" s="4"/>
      <c r="N28" s="4"/>
      <c r="O28" s="4"/>
      <c r="P28" s="4"/>
    </row>
    <row r="29" spans="2:16" ht="12" customHeight="1" thickBot="1">
      <c r="B29" s="4">
        <v>25</v>
      </c>
      <c r="C29" s="47"/>
      <c r="D29" s="47"/>
      <c r="E29" s="47"/>
      <c r="F29" s="47"/>
      <c r="H29" s="4"/>
      <c r="I29" s="4"/>
      <c r="J29" s="4"/>
      <c r="K29" s="4"/>
      <c r="L29" s="4"/>
      <c r="M29" s="4"/>
      <c r="N29" s="4"/>
      <c r="O29" s="4"/>
      <c r="P29" s="4"/>
    </row>
    <row r="30" ht="12" customHeight="1" thickBot="1"/>
    <row r="31" spans="2:20" ht="13.5" thickBot="1">
      <c r="B31" s="44" t="s">
        <v>2</v>
      </c>
      <c r="C31" s="43">
        <f>AVERAGE(C5:C29)</f>
        <v>20.22222222222222</v>
      </c>
      <c r="D31" s="41">
        <f>AVERAGE(D5:D29)</f>
        <v>30.77777777777778</v>
      </c>
      <c r="E31" s="41">
        <f>AVERAGE(E5:E29)</f>
        <v>34.44444444444444</v>
      </c>
      <c r="F31" s="42">
        <f>AVERAGE(F5:F29)</f>
        <v>36.666666666666664</v>
      </c>
      <c r="H31" s="13"/>
      <c r="I31" s="13"/>
      <c r="J31" s="13"/>
      <c r="K31" s="13"/>
      <c r="L31" s="13"/>
      <c r="M31" s="13"/>
      <c r="N31" s="13"/>
      <c r="O31" s="13"/>
      <c r="P31" s="13"/>
      <c r="Q31" s="20"/>
      <c r="R31" s="20"/>
      <c r="S31" s="20"/>
      <c r="T31" s="20"/>
    </row>
    <row r="32" spans="2:17" ht="6" customHeight="1">
      <c r="B32" s="2"/>
      <c r="C32" s="21"/>
      <c r="D32" s="21"/>
      <c r="E32" s="21"/>
      <c r="F32" s="21"/>
      <c r="G32" s="21"/>
      <c r="H32" s="21"/>
      <c r="I32" s="21"/>
      <c r="J32" s="21"/>
      <c r="K32" s="21"/>
      <c r="L32" s="21"/>
      <c r="M32" s="21"/>
      <c r="N32" s="21"/>
      <c r="O32" s="21"/>
      <c r="P32" s="21"/>
      <c r="Q32" s="3"/>
    </row>
    <row r="33" spans="2:17" ht="12.75">
      <c r="B33" s="2" t="s">
        <v>1</v>
      </c>
      <c r="C33" s="21"/>
      <c r="D33" s="21"/>
      <c r="E33" s="21"/>
      <c r="F33" s="21"/>
      <c r="G33" s="21"/>
      <c r="H33" s="21"/>
      <c r="I33" s="21"/>
      <c r="J33" s="21"/>
      <c r="K33" s="21"/>
      <c r="L33" s="21"/>
      <c r="M33" s="21"/>
      <c r="N33" s="21"/>
      <c r="O33" s="21"/>
      <c r="P33" s="21"/>
      <c r="Q33" s="3"/>
    </row>
    <row r="34" spans="2:30" ht="6.75" customHeight="1" thickBot="1">
      <c r="B34" s="21"/>
      <c r="C34" s="21"/>
      <c r="D34" s="21"/>
      <c r="E34" s="21"/>
      <c r="F34" s="21"/>
      <c r="G34" s="21"/>
      <c r="H34" s="21"/>
      <c r="I34" s="21"/>
      <c r="J34" s="21"/>
      <c r="K34" s="21"/>
      <c r="L34" s="21"/>
      <c r="M34" s="21"/>
      <c r="N34" s="21"/>
      <c r="O34" s="21"/>
      <c r="P34" s="21"/>
      <c r="Q34" s="20"/>
      <c r="R34" s="20"/>
      <c r="S34" s="20"/>
      <c r="T34" s="20"/>
      <c r="U34" s="20"/>
      <c r="V34" s="20"/>
      <c r="W34" s="20"/>
      <c r="X34" s="20"/>
      <c r="Y34" s="20"/>
      <c r="Z34" s="20"/>
      <c r="AA34" s="20"/>
      <c r="AB34" s="20"/>
      <c r="AC34" s="20"/>
      <c r="AD34" s="20"/>
    </row>
    <row r="35" spans="2:17" ht="12.75">
      <c r="B35" s="30" t="s">
        <v>9</v>
      </c>
      <c r="C35" s="31">
        <f>QUARTILE(Boxplot4!C$5:C$29,0)</f>
        <v>15</v>
      </c>
      <c r="D35" s="32">
        <f>QUARTILE(Boxplot4!D$5:D$29,0)</f>
        <v>23</v>
      </c>
      <c r="E35" s="32">
        <f>QUARTILE(Boxplot4!E$5:E$29,0)</f>
        <v>25</v>
      </c>
      <c r="F35" s="33">
        <f>QUARTILE(Boxplot4!F$5:F$29,0)</f>
        <v>27</v>
      </c>
      <c r="G35" s="2"/>
      <c r="H35" s="2"/>
      <c r="I35" s="2"/>
      <c r="J35" s="2"/>
      <c r="K35" s="2"/>
      <c r="L35" s="2"/>
      <c r="M35" s="2"/>
      <c r="N35" s="2"/>
      <c r="O35" s="2"/>
      <c r="P35" s="2"/>
      <c r="Q35" s="20"/>
    </row>
    <row r="36" spans="2:17" ht="0.75" customHeight="1">
      <c r="B36" s="34"/>
      <c r="C36" s="28"/>
      <c r="D36" s="27"/>
      <c r="E36" s="27"/>
      <c r="F36" s="35"/>
      <c r="G36" s="21"/>
      <c r="H36" s="21"/>
      <c r="I36" s="21"/>
      <c r="J36" s="21"/>
      <c r="K36" s="21"/>
      <c r="L36" s="21"/>
      <c r="M36" s="21"/>
      <c r="N36" s="21"/>
      <c r="O36" s="21"/>
      <c r="P36" s="21"/>
      <c r="Q36" s="20"/>
    </row>
    <row r="37" spans="2:17" ht="12.75">
      <c r="B37" s="34" t="s">
        <v>10</v>
      </c>
      <c r="C37" s="29">
        <f>QUARTILE(Boxplot4!C$5:C$29,1)</f>
        <v>18</v>
      </c>
      <c r="D37" s="26">
        <f>QUARTILE(Boxplot4!D$5:D$29,1)</f>
        <v>28</v>
      </c>
      <c r="E37" s="26">
        <f>QUARTILE(Boxplot4!E$5:E$29,1)</f>
        <v>32</v>
      </c>
      <c r="F37" s="36">
        <f>QUARTILE(Boxplot4!F$5:F$29,1)</f>
        <v>35</v>
      </c>
      <c r="G37" s="2"/>
      <c r="H37" s="2"/>
      <c r="I37" s="2"/>
      <c r="J37" s="2"/>
      <c r="K37" s="2"/>
      <c r="L37" s="2"/>
      <c r="M37" s="2"/>
      <c r="N37" s="2"/>
      <c r="O37" s="2"/>
      <c r="P37" s="2"/>
      <c r="Q37" s="20"/>
    </row>
    <row r="38" spans="2:17" ht="0.75" customHeight="1">
      <c r="B38" s="34"/>
      <c r="C38" s="28"/>
      <c r="D38" s="27"/>
      <c r="E38" s="27"/>
      <c r="F38" s="35"/>
      <c r="G38" s="21"/>
      <c r="H38" s="21"/>
      <c r="I38" s="21"/>
      <c r="J38" s="21"/>
      <c r="K38" s="21"/>
      <c r="L38" s="21"/>
      <c r="M38" s="21"/>
      <c r="N38" s="21"/>
      <c r="O38" s="21"/>
      <c r="P38" s="21"/>
      <c r="Q38" s="20"/>
    </row>
    <row r="39" spans="2:17" ht="12.75">
      <c r="B39" s="34" t="s">
        <v>0</v>
      </c>
      <c r="C39" s="29">
        <f>QUARTILE(Boxplot4!C$5:C$29,2)</f>
        <v>19</v>
      </c>
      <c r="D39" s="26">
        <f>QUARTILE(Boxplot4!D$5:D$29,2)</f>
        <v>32</v>
      </c>
      <c r="E39" s="26">
        <f>QUARTILE(Boxplot4!E$5:E$29,2)</f>
        <v>36</v>
      </c>
      <c r="F39" s="36">
        <f>QUARTILE(Boxplot4!F$5:F$29,2)</f>
        <v>40</v>
      </c>
      <c r="G39" s="2"/>
      <c r="H39" s="2"/>
      <c r="I39" s="2"/>
      <c r="J39" s="2"/>
      <c r="K39" s="2"/>
      <c r="L39" s="2"/>
      <c r="M39" s="2"/>
      <c r="N39" s="2"/>
      <c r="O39" s="2"/>
      <c r="P39" s="2"/>
      <c r="Q39" s="20"/>
    </row>
    <row r="40" spans="2:17" ht="0.75" customHeight="1">
      <c r="B40" s="34"/>
      <c r="C40" s="28"/>
      <c r="D40" s="27"/>
      <c r="E40" s="27"/>
      <c r="F40" s="35"/>
      <c r="G40" s="21"/>
      <c r="H40" s="21"/>
      <c r="I40" s="21"/>
      <c r="J40" s="21"/>
      <c r="K40" s="21"/>
      <c r="L40" s="21"/>
      <c r="M40" s="21"/>
      <c r="N40" s="21"/>
      <c r="O40" s="21"/>
      <c r="P40" s="21"/>
      <c r="Q40" s="20"/>
    </row>
    <row r="41" spans="2:17" ht="12.75">
      <c r="B41" s="34" t="s">
        <v>11</v>
      </c>
      <c r="C41" s="29">
        <f>QUARTILE(Boxplot4!C$5:C$29,3)</f>
        <v>22</v>
      </c>
      <c r="D41" s="26">
        <f>QUARTILE(Boxplot4!D$5:D$29,3)</f>
        <v>35</v>
      </c>
      <c r="E41" s="26">
        <f>QUARTILE(Boxplot4!E$5:E$29,3)</f>
        <v>39</v>
      </c>
      <c r="F41" s="36">
        <f>QUARTILE(Boxplot4!F$5:F$29,3)</f>
        <v>40</v>
      </c>
      <c r="G41" s="2"/>
      <c r="H41" s="2"/>
      <c r="I41" s="2"/>
      <c r="J41" s="2"/>
      <c r="K41" s="2"/>
      <c r="L41" s="2"/>
      <c r="M41" s="2"/>
      <c r="N41" s="2"/>
      <c r="O41" s="2"/>
      <c r="P41" s="2"/>
      <c r="Q41" s="20"/>
    </row>
    <row r="42" spans="2:33" ht="0.75" customHeight="1">
      <c r="B42" s="34"/>
      <c r="C42" s="28"/>
      <c r="D42" s="27"/>
      <c r="E42" s="27"/>
      <c r="F42" s="35"/>
      <c r="G42" s="21"/>
      <c r="H42" s="21"/>
      <c r="I42" s="21"/>
      <c r="J42" s="21"/>
      <c r="K42" s="21"/>
      <c r="L42" s="21"/>
      <c r="M42" s="21"/>
      <c r="N42" s="21"/>
      <c r="O42" s="21"/>
      <c r="P42" s="21"/>
      <c r="Q42" s="20"/>
      <c r="Z42" s="20"/>
      <c r="AA42" s="20"/>
      <c r="AB42" s="20"/>
      <c r="AC42" s="20"/>
      <c r="AD42" s="20"/>
      <c r="AE42" s="20"/>
      <c r="AF42" s="20"/>
      <c r="AG42" s="20"/>
    </row>
    <row r="43" spans="2:30" ht="13.5" thickBot="1">
      <c r="B43" s="37" t="s">
        <v>12</v>
      </c>
      <c r="C43" s="38">
        <f>QUARTILE(Boxplot4!C$5:C$29,4)</f>
        <v>29</v>
      </c>
      <c r="D43" s="39">
        <f>QUARTILE(Boxplot4!D$5:D$29,4)</f>
        <v>35</v>
      </c>
      <c r="E43" s="39">
        <f>QUARTILE(Boxplot4!E$5:E$29,4)</f>
        <v>40</v>
      </c>
      <c r="F43" s="40">
        <f>QUARTILE(Boxplot4!F$5:F$29,4)</f>
        <v>42</v>
      </c>
      <c r="G43" s="2"/>
      <c r="H43" s="2"/>
      <c r="I43" s="2"/>
      <c r="J43" s="2"/>
      <c r="K43" s="2"/>
      <c r="L43" s="2"/>
      <c r="M43" s="2"/>
      <c r="N43" s="2"/>
      <c r="O43" s="2"/>
      <c r="P43" s="2"/>
      <c r="Q43" s="20"/>
      <c r="Z43" s="20"/>
      <c r="AA43" s="20"/>
      <c r="AB43" s="20"/>
      <c r="AC43" s="20"/>
      <c r="AD43" s="20"/>
    </row>
    <row r="44" spans="17:30" ht="12.75">
      <c r="Q44" s="20"/>
      <c r="Z44" s="20"/>
      <c r="AA44" s="20"/>
      <c r="AB44" s="20"/>
      <c r="AC44" s="20"/>
      <c r="AD44" s="20"/>
    </row>
    <row r="45" spans="17:30" ht="12.75">
      <c r="Q45" s="20"/>
      <c r="R45" s="20"/>
      <c r="S45" s="20"/>
      <c r="T45" s="20"/>
      <c r="U45" s="20"/>
      <c r="V45" s="20"/>
      <c r="W45" s="20"/>
      <c r="X45" s="20"/>
      <c r="Y45" s="20"/>
      <c r="Z45" s="20"/>
      <c r="AA45" s="20"/>
      <c r="AB45" s="20"/>
      <c r="AC45" s="20"/>
      <c r="AD45" s="20"/>
    </row>
    <row r="69" spans="2:6" ht="13.5" thickBot="1">
      <c r="B69" s="2" t="s">
        <v>3</v>
      </c>
      <c r="C69" s="21"/>
      <c r="D69" s="21"/>
      <c r="E69" s="21"/>
      <c r="F69" s="21"/>
    </row>
    <row r="70" spans="2:7" ht="12.75">
      <c r="B70" s="22" t="s">
        <v>4</v>
      </c>
      <c r="C70" s="23">
        <v>2</v>
      </c>
      <c r="D70" s="23">
        <v>4</v>
      </c>
      <c r="E70" s="23">
        <v>6</v>
      </c>
      <c r="F70" s="23">
        <v>8</v>
      </c>
      <c r="G70" s="19"/>
    </row>
    <row r="71" spans="2:7" ht="13.5" thickBot="1">
      <c r="B71" s="24" t="s">
        <v>5</v>
      </c>
      <c r="C71" s="25">
        <v>1</v>
      </c>
      <c r="D71" s="25">
        <v>1</v>
      </c>
      <c r="E71" s="25">
        <v>1</v>
      </c>
      <c r="F71" s="25">
        <v>1</v>
      </c>
      <c r="G71" s="19"/>
    </row>
    <row r="72" spans="2:7" ht="12.75">
      <c r="B72" s="4"/>
      <c r="C72" s="4"/>
      <c r="D72" s="4"/>
      <c r="E72" s="4"/>
      <c r="F72" s="4"/>
      <c r="G72" s="19"/>
    </row>
    <row r="73" spans="2:7" ht="12.75">
      <c r="B73" s="4"/>
      <c r="C73" s="4"/>
      <c r="D73" s="4"/>
      <c r="E73" s="4"/>
      <c r="F73" s="4"/>
      <c r="G73" s="19"/>
    </row>
    <row r="74" spans="2:7" ht="12.75">
      <c r="B74" s="4"/>
      <c r="C74" s="4"/>
      <c r="D74" s="4"/>
      <c r="E74" s="4"/>
      <c r="F74" s="4"/>
      <c r="G74" s="19"/>
    </row>
    <row r="75" spans="2:7" ht="12.75">
      <c r="B75" s="4"/>
      <c r="C75" s="4"/>
      <c r="D75" s="4"/>
      <c r="E75" s="4"/>
      <c r="F75" s="4"/>
      <c r="G75" s="19"/>
    </row>
    <row r="76" spans="2:7" ht="12.75">
      <c r="B76" s="4"/>
      <c r="C76" s="4"/>
      <c r="D76" s="4"/>
      <c r="E76" s="4"/>
      <c r="F76" s="4"/>
      <c r="G76" s="19"/>
    </row>
    <row r="77" spans="2:7" ht="12.75">
      <c r="B77" s="4"/>
      <c r="C77" s="4"/>
      <c r="D77" s="4"/>
      <c r="E77" s="4"/>
      <c r="F77" s="4"/>
      <c r="G77" s="19"/>
    </row>
    <row r="78" spans="2:7" ht="12.75">
      <c r="B78" s="4"/>
      <c r="C78" s="4"/>
      <c r="D78" s="4"/>
      <c r="E78" s="4"/>
      <c r="F78" s="4"/>
      <c r="G78" s="4"/>
    </row>
    <row r="80" spans="3:6" ht="12.75">
      <c r="C80" s="48">
        <f>C35</f>
        <v>15</v>
      </c>
      <c r="D80" s="48">
        <f>D35</f>
        <v>23</v>
      </c>
      <c r="E80" s="48">
        <f>E35</f>
        <v>25</v>
      </c>
      <c r="F80" s="48">
        <f>F35</f>
        <v>27</v>
      </c>
    </row>
    <row r="81" spans="3:6" ht="12.75">
      <c r="C81" s="48">
        <f>C80</f>
        <v>15</v>
      </c>
      <c r="D81" s="48">
        <f>D80</f>
        <v>23</v>
      </c>
      <c r="E81" s="48">
        <f>E80</f>
        <v>25</v>
      </c>
      <c r="F81" s="48">
        <f>F80</f>
        <v>27</v>
      </c>
    </row>
    <row r="82" spans="3:6" ht="12.75">
      <c r="C82" s="48">
        <f>C37</f>
        <v>18</v>
      </c>
      <c r="D82" s="48">
        <f>D37</f>
        <v>28</v>
      </c>
      <c r="E82" s="48">
        <f>E37</f>
        <v>32</v>
      </c>
      <c r="F82" s="48">
        <f>F37</f>
        <v>35</v>
      </c>
    </row>
    <row r="83" spans="3:6" ht="12.75">
      <c r="C83" s="48">
        <f>C82</f>
        <v>18</v>
      </c>
      <c r="D83" s="48">
        <f>D82</f>
        <v>28</v>
      </c>
      <c r="E83" s="48">
        <f>E82</f>
        <v>32</v>
      </c>
      <c r="F83" s="48">
        <f>F82</f>
        <v>35</v>
      </c>
    </row>
    <row r="84" spans="3:6" ht="12.75">
      <c r="C84" s="48">
        <f>C39</f>
        <v>19</v>
      </c>
      <c r="D84" s="48">
        <f>D39</f>
        <v>32</v>
      </c>
      <c r="E84" s="48">
        <f>E39</f>
        <v>36</v>
      </c>
      <c r="F84" s="48">
        <f>F39</f>
        <v>40</v>
      </c>
    </row>
    <row r="85" spans="3:6" ht="12.75">
      <c r="C85" s="48">
        <f>C84</f>
        <v>19</v>
      </c>
      <c r="D85" s="48">
        <f>D84</f>
        <v>32</v>
      </c>
      <c r="E85" s="48">
        <f>E84</f>
        <v>36</v>
      </c>
      <c r="F85" s="48">
        <f>F84</f>
        <v>40</v>
      </c>
    </row>
    <row r="86" spans="3:6" ht="12.75">
      <c r="C86" s="48">
        <f>C41</f>
        <v>22</v>
      </c>
      <c r="D86" s="48">
        <f>D41</f>
        <v>35</v>
      </c>
      <c r="E86" s="48">
        <f>E41</f>
        <v>39</v>
      </c>
      <c r="F86" s="48">
        <f>F41</f>
        <v>40</v>
      </c>
    </row>
    <row r="87" spans="3:6" ht="12.75">
      <c r="C87" s="48">
        <f>C86</f>
        <v>22</v>
      </c>
      <c r="D87" s="48">
        <f>D86</f>
        <v>35</v>
      </c>
      <c r="E87" s="48">
        <f>E86</f>
        <v>39</v>
      </c>
      <c r="F87" s="48">
        <f>F86</f>
        <v>40</v>
      </c>
    </row>
    <row r="88" spans="3:6" ht="12.75">
      <c r="C88" s="48">
        <f>C43</f>
        <v>29</v>
      </c>
      <c r="D88" s="48">
        <f>D43</f>
        <v>35</v>
      </c>
      <c r="E88" s="48">
        <f>E43</f>
        <v>40</v>
      </c>
      <c r="F88" s="48">
        <f>F43</f>
        <v>42</v>
      </c>
    </row>
    <row r="89" spans="3:6" ht="12.75">
      <c r="C89" s="48">
        <f>C88</f>
        <v>29</v>
      </c>
      <c r="D89" s="48">
        <f>D88</f>
        <v>35</v>
      </c>
      <c r="E89" s="48">
        <f>E88</f>
        <v>40</v>
      </c>
      <c r="F89" s="48">
        <f>F88</f>
        <v>42</v>
      </c>
    </row>
    <row r="90" spans="3:6" ht="12.75">
      <c r="C90" s="21"/>
      <c r="D90" s="21"/>
      <c r="E90" s="21"/>
      <c r="F90" s="21"/>
    </row>
    <row r="91" spans="3:6" ht="12.75">
      <c r="C91" s="48">
        <f>C70-C71/4</f>
        <v>1.75</v>
      </c>
      <c r="D91" s="48">
        <f>D70-D71/4</f>
        <v>3.75</v>
      </c>
      <c r="E91" s="48">
        <f>E70-E71/4</f>
        <v>5.75</v>
      </c>
      <c r="F91" s="48">
        <f>F70-F71/4</f>
        <v>7.75</v>
      </c>
    </row>
    <row r="92" spans="3:6" ht="12.75">
      <c r="C92" s="48">
        <f>C70+C71/4</f>
        <v>2.25</v>
      </c>
      <c r="D92" s="48">
        <f>D70+D71/4</f>
        <v>4.25</v>
      </c>
      <c r="E92" s="48">
        <f>E70+E71/4</f>
        <v>6.25</v>
      </c>
      <c r="F92" s="48">
        <f>F70+F71/4</f>
        <v>8.25</v>
      </c>
    </row>
    <row r="93" spans="3:6" ht="12.75">
      <c r="C93" s="48">
        <f>C70-C71/2</f>
        <v>1.5</v>
      </c>
      <c r="D93" s="48">
        <f>D70-D71/2</f>
        <v>3.5</v>
      </c>
      <c r="E93" s="48">
        <f>E70-E71/2</f>
        <v>5.5</v>
      </c>
      <c r="F93" s="48">
        <f>F70-F71/2</f>
        <v>7.5</v>
      </c>
    </row>
    <row r="94" spans="3:6" ht="12.75">
      <c r="C94" s="48">
        <f>C70+C71/2</f>
        <v>2.5</v>
      </c>
      <c r="D94" s="48">
        <f>D70+D71/2</f>
        <v>4.5</v>
      </c>
      <c r="E94" s="48">
        <f>E70+E71/2</f>
        <v>6.5</v>
      </c>
      <c r="F94" s="48">
        <f>F70+F71/2</f>
        <v>8.5</v>
      </c>
    </row>
    <row r="95" spans="3:6" ht="12.75">
      <c r="C95" s="48">
        <f>C93</f>
        <v>1.5</v>
      </c>
      <c r="D95" s="48">
        <f>D93</f>
        <v>3.5</v>
      </c>
      <c r="E95" s="48">
        <f>E93</f>
        <v>5.5</v>
      </c>
      <c r="F95" s="48">
        <f>F93</f>
        <v>7.5</v>
      </c>
    </row>
    <row r="96" spans="3:6" ht="12.75">
      <c r="C96" s="48">
        <f>C94</f>
        <v>2.5</v>
      </c>
      <c r="D96" s="48">
        <f>D94</f>
        <v>4.5</v>
      </c>
      <c r="E96" s="48">
        <f>E94</f>
        <v>6.5</v>
      </c>
      <c r="F96" s="48">
        <f>F94</f>
        <v>8.5</v>
      </c>
    </row>
    <row r="97" spans="3:6" ht="12.75">
      <c r="C97" s="48">
        <f>C95</f>
        <v>1.5</v>
      </c>
      <c r="D97" s="48">
        <f>D95</f>
        <v>3.5</v>
      </c>
      <c r="E97" s="48">
        <f>E95</f>
        <v>5.5</v>
      </c>
      <c r="F97" s="48">
        <f>F95</f>
        <v>7.5</v>
      </c>
    </row>
    <row r="98" spans="3:6" ht="12.75">
      <c r="C98" s="48">
        <f>C96</f>
        <v>2.5</v>
      </c>
      <c r="D98" s="48">
        <f>D96</f>
        <v>4.5</v>
      </c>
      <c r="E98" s="48">
        <f>E96</f>
        <v>6.5</v>
      </c>
      <c r="F98" s="48">
        <f>F96</f>
        <v>8.5</v>
      </c>
    </row>
    <row r="99" spans="3:6" ht="12.75">
      <c r="C99" s="48">
        <f>C91</f>
        <v>1.75</v>
      </c>
      <c r="D99" s="48">
        <f>D91</f>
        <v>3.75</v>
      </c>
      <c r="E99" s="48">
        <f>E91</f>
        <v>5.75</v>
      </c>
      <c r="F99" s="48">
        <f>F91</f>
        <v>7.75</v>
      </c>
    </row>
    <row r="100" spans="3:6" ht="12.75">
      <c r="C100" s="48">
        <f>C92</f>
        <v>2.25</v>
      </c>
      <c r="D100" s="48">
        <f>D92</f>
        <v>4.25</v>
      </c>
      <c r="E100" s="48">
        <f>E92</f>
        <v>6.25</v>
      </c>
      <c r="F100" s="48">
        <f>F92</f>
        <v>8.25</v>
      </c>
    </row>
    <row r="101" spans="3:6" ht="12.75">
      <c r="C101" s="21"/>
      <c r="D101" s="21"/>
      <c r="E101" s="21"/>
      <c r="F101" s="21"/>
    </row>
    <row r="102" spans="3:6" ht="12.75">
      <c r="C102" s="48">
        <f>C80</f>
        <v>15</v>
      </c>
      <c r="D102" s="48">
        <f>D80</f>
        <v>23</v>
      </c>
      <c r="E102" s="48">
        <f>E80</f>
        <v>25</v>
      </c>
      <c r="F102" s="48">
        <f>F80</f>
        <v>27</v>
      </c>
    </row>
    <row r="103" spans="3:6" ht="12.75">
      <c r="C103" s="48">
        <f>C82</f>
        <v>18</v>
      </c>
      <c r="D103" s="48">
        <f>D82</f>
        <v>28</v>
      </c>
      <c r="E103" s="48">
        <f>E82</f>
        <v>32</v>
      </c>
      <c r="F103" s="48">
        <f>F82</f>
        <v>35</v>
      </c>
    </row>
    <row r="104" spans="3:6" ht="12.75">
      <c r="C104" s="48">
        <f>C103</f>
        <v>18</v>
      </c>
      <c r="D104" s="48">
        <f>D103</f>
        <v>28</v>
      </c>
      <c r="E104" s="48">
        <f>E103</f>
        <v>32</v>
      </c>
      <c r="F104" s="48">
        <f>F103</f>
        <v>35</v>
      </c>
    </row>
    <row r="105" spans="3:6" ht="12.75">
      <c r="C105" s="48">
        <f>C86</f>
        <v>22</v>
      </c>
      <c r="D105" s="48">
        <f>D86</f>
        <v>35</v>
      </c>
      <c r="E105" s="48">
        <f>E86</f>
        <v>39</v>
      </c>
      <c r="F105" s="48">
        <f>F86</f>
        <v>40</v>
      </c>
    </row>
    <row r="106" spans="3:6" ht="12.75">
      <c r="C106" s="48">
        <f>C104</f>
        <v>18</v>
      </c>
      <c r="D106" s="48">
        <f>D104</f>
        <v>28</v>
      </c>
      <c r="E106" s="48">
        <f>E104</f>
        <v>32</v>
      </c>
      <c r="F106" s="48">
        <f>F104</f>
        <v>35</v>
      </c>
    </row>
    <row r="107" spans="3:6" ht="12.75">
      <c r="C107" s="48">
        <f>C105</f>
        <v>22</v>
      </c>
      <c r="D107" s="48">
        <f>D105</f>
        <v>35</v>
      </c>
      <c r="E107" s="48">
        <f>E105</f>
        <v>39</v>
      </c>
      <c r="F107" s="48">
        <f>F105</f>
        <v>40</v>
      </c>
    </row>
    <row r="108" spans="3:6" ht="12.75">
      <c r="C108" s="48">
        <f>C107</f>
        <v>22</v>
      </c>
      <c r="D108" s="48">
        <f>D107</f>
        <v>35</v>
      </c>
      <c r="E108" s="48">
        <f>E107</f>
        <v>39</v>
      </c>
      <c r="F108" s="48">
        <f>F107</f>
        <v>40</v>
      </c>
    </row>
    <row r="109" spans="3:6" ht="12.75">
      <c r="C109" s="48">
        <f>C43</f>
        <v>29</v>
      </c>
      <c r="D109" s="48">
        <f>D43</f>
        <v>35</v>
      </c>
      <c r="E109" s="48">
        <f>E43</f>
        <v>40</v>
      </c>
      <c r="F109" s="48">
        <f>F43</f>
        <v>42</v>
      </c>
    </row>
    <row r="110" spans="3:6" ht="12.75">
      <c r="C110" s="21"/>
      <c r="D110" s="21"/>
      <c r="E110" s="21"/>
      <c r="F110" s="21"/>
    </row>
    <row r="111" spans="3:6" ht="12.75">
      <c r="C111" s="48">
        <f>C70</f>
        <v>2</v>
      </c>
      <c r="D111" s="48">
        <f>D70</f>
        <v>4</v>
      </c>
      <c r="E111" s="48">
        <f>E70</f>
        <v>6</v>
      </c>
      <c r="F111" s="48">
        <f>F70</f>
        <v>8</v>
      </c>
    </row>
    <row r="112" spans="3:6" ht="12.75">
      <c r="C112" s="48">
        <f>C70</f>
        <v>2</v>
      </c>
      <c r="D112" s="48">
        <f>D70</f>
        <v>4</v>
      </c>
      <c r="E112" s="48">
        <f>E70</f>
        <v>6</v>
      </c>
      <c r="F112" s="48">
        <f>F70</f>
        <v>8</v>
      </c>
    </row>
    <row r="113" spans="3:6" ht="12.75">
      <c r="C113" s="48">
        <f>C70+C71/2</f>
        <v>2.5</v>
      </c>
      <c r="D113" s="48">
        <f>D70+D71/2</f>
        <v>4.5</v>
      </c>
      <c r="E113" s="48">
        <f>E70+E71/2</f>
        <v>6.5</v>
      </c>
      <c r="F113" s="48">
        <f>F70+F71/2</f>
        <v>8.5</v>
      </c>
    </row>
    <row r="114" spans="3:6" ht="12.75">
      <c r="C114" s="48">
        <f>C113</f>
        <v>2.5</v>
      </c>
      <c r="D114" s="48">
        <f>D113</f>
        <v>4.5</v>
      </c>
      <c r="E114" s="48">
        <f>E113</f>
        <v>6.5</v>
      </c>
      <c r="F114" s="48">
        <f>F113</f>
        <v>8.5</v>
      </c>
    </row>
    <row r="115" spans="3:6" ht="12.75">
      <c r="C115" s="48">
        <f>C70-C71/2</f>
        <v>1.5</v>
      </c>
      <c r="D115" s="48">
        <f>D70-D71/2</f>
        <v>3.5</v>
      </c>
      <c r="E115" s="48">
        <f>E70-E71/2</f>
        <v>5.5</v>
      </c>
      <c r="F115" s="48">
        <f>F70-F71/2</f>
        <v>7.5</v>
      </c>
    </row>
    <row r="116" spans="3:6" ht="12.75">
      <c r="C116" s="48">
        <f>C115</f>
        <v>1.5</v>
      </c>
      <c r="D116" s="48">
        <f>D115</f>
        <v>3.5</v>
      </c>
      <c r="E116" s="48">
        <f>E115</f>
        <v>5.5</v>
      </c>
      <c r="F116" s="48">
        <f>F115</f>
        <v>7.5</v>
      </c>
    </row>
    <row r="117" spans="3:6" ht="12.75">
      <c r="C117" s="48">
        <f>C112</f>
        <v>2</v>
      </c>
      <c r="D117" s="48">
        <f>D112</f>
        <v>4</v>
      </c>
      <c r="E117" s="48">
        <f>E112</f>
        <v>6</v>
      </c>
      <c r="F117" s="48">
        <f>F112</f>
        <v>8</v>
      </c>
    </row>
    <row r="118" spans="3:6" ht="12.75">
      <c r="C118" s="21">
        <f>C117</f>
        <v>2</v>
      </c>
      <c r="D118" s="21">
        <f>D117</f>
        <v>4</v>
      </c>
      <c r="E118" s="21">
        <f>E117</f>
        <v>6</v>
      </c>
      <c r="F118" s="21">
        <f>F117</f>
        <v>8</v>
      </c>
    </row>
  </sheetData>
  <printOptions/>
  <pageMargins left="0.75" right="0.75" top="1" bottom="1" header="0.4921259845" footer="0.492125984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Hoe</cp:lastModifiedBy>
  <cp:lastPrinted>2012-06-28T21:07:18Z</cp:lastPrinted>
  <dcterms:created xsi:type="dcterms:W3CDTF">1996-10-17T05:27:31Z</dcterms:created>
  <dcterms:modified xsi:type="dcterms:W3CDTF">2012-06-28T21:07:21Z</dcterms:modified>
  <cp:category/>
  <cp:version/>
  <cp:contentType/>
  <cp:contentStatus/>
</cp:coreProperties>
</file>