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Antik I" sheetId="1" r:id="rId1"/>
    <sheet name="Antik II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Hoe</author>
  </authors>
  <commentList>
    <comment ref="Z1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Hunderterziffer
eintragen.</t>
        </r>
      </text>
    </comment>
    <comment ref="AD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Zehnerziffer
eintragen.</t>
        </r>
      </text>
    </comment>
    <comment ref="AH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Einerziffer
eintragen.</t>
        </r>
      </text>
    </comment>
    <comment ref="AG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Y26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Übertrag,
falls &gt;0</t>
        </r>
      </text>
    </comment>
    <comment ref="U26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Übertrag,
falls &gt;0</t>
        </r>
      </text>
    </comment>
    <comment ref="Q26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Übertrag,
falls &gt;0</t>
        </r>
      </text>
    </comment>
    <comment ref="M26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Übertrag,
falls &gt;0</t>
        </r>
      </text>
    </comment>
    <comment ref="AC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Y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U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Q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M30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Ergebnis</t>
        </r>
      </text>
    </comment>
    <comment ref="L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Hunderterziffer
eintragen.</t>
        </r>
      </text>
    </comment>
    <comment ref="P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Zehnerziffer
eintragen.</t>
        </r>
      </text>
    </comment>
    <comment ref="T1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Hier muss Du
die Einerziffer
eintragen.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dotted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>
        <color indexed="63"/>
      </left>
      <right style="dotted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dotted"/>
      <top>
        <color indexed="63"/>
      </top>
      <bottom>
        <color indexed="63"/>
      </bottom>
      <diagonal style="medium"/>
    </border>
    <border diagonalDown="1">
      <left>
        <color indexed="63"/>
      </left>
      <right style="dotted"/>
      <top>
        <color indexed="63"/>
      </top>
      <bottom>
        <color indexed="63"/>
      </bottom>
      <diagonal style="medium"/>
    </border>
    <border diagonalDown="1">
      <left style="dotted"/>
      <right>
        <color indexed="63"/>
      </right>
      <top>
        <color indexed="63"/>
      </top>
      <bottom>
        <color indexed="63"/>
      </bottom>
      <diagonal style="medium"/>
    </border>
    <border>
      <left style="dotted"/>
      <right>
        <color indexed="63"/>
      </right>
      <top>
        <color indexed="63"/>
      </top>
      <bottom>
        <color indexed="63"/>
      </bottom>
    </border>
    <border diagonalUp="1">
      <left style="dotted"/>
      <right>
        <color indexed="63"/>
      </right>
      <top>
        <color indexed="63"/>
      </top>
      <bottom>
        <color indexed="63"/>
      </bottom>
      <diagonal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1" xfId="0" applyBorder="1" applyAlignment="1">
      <alignment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</xdr:row>
      <xdr:rowOff>85725</xdr:rowOff>
    </xdr:from>
    <xdr:to>
      <xdr:col>31</xdr:col>
      <xdr:colOff>76200</xdr:colOff>
      <xdr:row>20</xdr:row>
      <xdr:rowOff>85725</xdr:rowOff>
    </xdr:to>
    <xdr:grpSp>
      <xdr:nvGrpSpPr>
        <xdr:cNvPr id="1" name="Group 6"/>
        <xdr:cNvGrpSpPr>
          <a:grpSpLocks/>
        </xdr:cNvGrpSpPr>
      </xdr:nvGrpSpPr>
      <xdr:grpSpPr>
        <a:xfrm>
          <a:off x="2209800" y="542925"/>
          <a:ext cx="2590800" cy="2590800"/>
          <a:chOff x="232" y="57"/>
          <a:chExt cx="272" cy="27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 rot="2700000">
            <a:off x="232" y="57"/>
            <a:ext cx="272" cy="272"/>
          </a:xfrm>
          <a:prstGeom prst="rect">
            <a:avLst/>
          </a:prstGeom>
          <a:solidFill>
            <a:srgbClr val="FFFFCC">
              <a:alpha val="50000"/>
            </a:srgbClr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>
            <a:off x="240" y="67"/>
            <a:ext cx="192" cy="1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303" y="131"/>
            <a:ext cx="194" cy="1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04" y="67"/>
            <a:ext cx="193" cy="1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40" y="131"/>
            <a:ext cx="194" cy="1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76200</xdr:rowOff>
    </xdr:from>
    <xdr:to>
      <xdr:col>13</xdr:col>
      <xdr:colOff>114300</xdr:colOff>
      <xdr:row>4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675" y="76200"/>
          <a:ext cx="2028825" cy="619125"/>
        </a:xfrm>
        <a:prstGeom prst="rect">
          <a:avLst/>
        </a:prstGeom>
        <a:solidFill>
          <a:srgbClr val="00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Antikes Multiplizieren
von Hoe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1</xdr:row>
      <xdr:rowOff>104775</xdr:rowOff>
    </xdr:from>
    <xdr:to>
      <xdr:col>27</xdr:col>
      <xdr:colOff>161925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266700"/>
          <a:ext cx="221932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Antike Multiplikation mit 
vierstelligen Faktoren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showGridLines="0" tabSelected="1" workbookViewId="0" topLeftCell="A1">
      <selection activeCell="AH11" sqref="AH11"/>
    </sheetView>
  </sheetViews>
  <sheetFormatPr defaultColWidth="11.421875" defaultRowHeight="12.75"/>
  <cols>
    <col min="1" max="93" width="2.28125" style="0" customWidth="1"/>
    <col min="94" max="127" width="3.7109375" style="0" customWidth="1"/>
  </cols>
  <sheetData>
    <row r="1" spans="1:52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7">
        <v>1</v>
      </c>
      <c r="U1" s="17"/>
      <c r="V1" s="3"/>
      <c r="W1" s="4"/>
      <c r="X1" s="5"/>
      <c r="Y1" s="3"/>
      <c r="Z1" s="17">
        <v>7</v>
      </c>
      <c r="AA1" s="17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8"/>
      <c r="U2" s="18"/>
      <c r="V2" s="6"/>
      <c r="W2" s="7"/>
      <c r="X2" s="3"/>
      <c r="Y2" s="5"/>
      <c r="Z2" s="18"/>
      <c r="AA2" s="1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3"/>
      <c r="W3" s="7"/>
      <c r="X3" s="3"/>
      <c r="Y3" s="3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  <c r="U4" s="8">
        <f>INT(T1*Z1/10)</f>
        <v>0</v>
      </c>
      <c r="V4" s="8"/>
      <c r="W4" s="7"/>
      <c r="X4" s="3"/>
      <c r="Y4" s="8">
        <f>T1*Z1-U4*10</f>
        <v>7</v>
      </c>
      <c r="Z4" s="8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7">
        <v>3</v>
      </c>
      <c r="Q5" s="17"/>
      <c r="R5" s="3"/>
      <c r="S5" s="4"/>
      <c r="T5" s="5"/>
      <c r="U5" s="8"/>
      <c r="V5" s="8"/>
      <c r="W5" s="7"/>
      <c r="X5" s="3"/>
      <c r="Y5" s="8"/>
      <c r="Z5" s="8"/>
      <c r="AA5" s="4"/>
      <c r="AB5" s="5"/>
      <c r="AC5" s="3"/>
      <c r="AD5" s="17">
        <v>3</v>
      </c>
      <c r="AE5" s="17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2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8"/>
      <c r="Q6" s="18"/>
      <c r="R6" s="6"/>
      <c r="S6" s="7"/>
      <c r="T6" s="3"/>
      <c r="U6" s="5"/>
      <c r="V6" s="9"/>
      <c r="W6" s="7"/>
      <c r="X6" s="3"/>
      <c r="Y6" s="3"/>
      <c r="Z6" s="6"/>
      <c r="AA6" s="7"/>
      <c r="AB6" s="3"/>
      <c r="AC6" s="5"/>
      <c r="AD6" s="18"/>
      <c r="AE6" s="1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/>
      <c r="R7" s="3"/>
      <c r="S7" s="7"/>
      <c r="T7" s="3"/>
      <c r="U7" s="3"/>
      <c r="V7" s="5"/>
      <c r="W7" s="7"/>
      <c r="X7" s="3"/>
      <c r="Y7" s="6"/>
      <c r="Z7" s="3"/>
      <c r="AA7" s="7"/>
      <c r="AB7" s="3"/>
      <c r="AC7" s="3"/>
      <c r="AD7" s="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8">
        <f>INT(P5*Z1/10)</f>
        <v>2</v>
      </c>
      <c r="R8" s="8"/>
      <c r="S8" s="7"/>
      <c r="T8" s="3"/>
      <c r="U8" s="8">
        <f>P5*Z1-Q8*10</f>
        <v>1</v>
      </c>
      <c r="V8" s="8"/>
      <c r="W8" s="10"/>
      <c r="X8" s="6"/>
      <c r="Y8" s="8">
        <f>INT(T1*AD5/10)</f>
        <v>0</v>
      </c>
      <c r="Z8" s="8"/>
      <c r="AA8" s="7"/>
      <c r="AB8" s="3"/>
      <c r="AC8" s="8">
        <f>T1*AD5-Y8*10</f>
        <v>3</v>
      </c>
      <c r="AD8" s="8"/>
      <c r="AE8" s="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7">
        <v>5</v>
      </c>
      <c r="M9" s="17"/>
      <c r="N9" s="3"/>
      <c r="O9" s="4"/>
      <c r="P9" s="5"/>
      <c r="Q9" s="8"/>
      <c r="R9" s="8"/>
      <c r="S9" s="7"/>
      <c r="T9" s="3"/>
      <c r="U9" s="8"/>
      <c r="V9" s="8"/>
      <c r="W9" s="4"/>
      <c r="X9" s="5"/>
      <c r="Y9" s="8"/>
      <c r="Z9" s="8"/>
      <c r="AA9" s="7"/>
      <c r="AB9" s="3"/>
      <c r="AC9" s="8"/>
      <c r="AD9" s="8"/>
      <c r="AE9" s="4"/>
      <c r="AF9" s="5"/>
      <c r="AG9" s="3"/>
      <c r="AH9" s="17">
        <v>4</v>
      </c>
      <c r="AI9" s="17"/>
      <c r="AJ9" s="3"/>
      <c r="AK9" s="3"/>
      <c r="AL9" s="3"/>
      <c r="AM9" s="3"/>
      <c r="AN9" s="11"/>
      <c r="AO9" s="1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8"/>
      <c r="M10" s="18"/>
      <c r="N10" s="6"/>
      <c r="O10" s="7"/>
      <c r="P10" s="3"/>
      <c r="Q10" s="5"/>
      <c r="R10" s="3"/>
      <c r="S10" s="7"/>
      <c r="T10" s="3"/>
      <c r="U10" s="3"/>
      <c r="V10" s="6"/>
      <c r="W10" s="7"/>
      <c r="X10" s="3"/>
      <c r="Y10" s="5"/>
      <c r="Z10" s="3"/>
      <c r="AA10" s="7"/>
      <c r="AB10" s="3"/>
      <c r="AC10" s="3"/>
      <c r="AD10" s="6"/>
      <c r="AE10" s="7"/>
      <c r="AF10" s="3"/>
      <c r="AG10" s="5"/>
      <c r="AH10" s="18"/>
      <c r="AI10" s="18"/>
      <c r="AJ10" s="3"/>
      <c r="AK10" s="3"/>
      <c r="AL10" s="3"/>
      <c r="AM10" s="3"/>
      <c r="AN10" s="11"/>
      <c r="AO10" s="1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3"/>
      <c r="O11" s="7"/>
      <c r="P11" s="3"/>
      <c r="Q11" s="3"/>
      <c r="R11" s="5"/>
      <c r="S11" s="7"/>
      <c r="T11" s="3"/>
      <c r="U11" s="6"/>
      <c r="V11" s="3"/>
      <c r="W11" s="7"/>
      <c r="X11" s="3"/>
      <c r="Y11" s="3"/>
      <c r="Z11" s="5"/>
      <c r="AA11" s="7"/>
      <c r="AB11" s="3"/>
      <c r="AC11" s="6"/>
      <c r="AD11" s="3"/>
      <c r="AE11" s="7"/>
      <c r="AF11" s="3"/>
      <c r="AG11" s="3"/>
      <c r="AH11" s="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8">
        <f>INT(L9*Z1/10)</f>
        <v>3</v>
      </c>
      <c r="N12" s="8"/>
      <c r="O12" s="7"/>
      <c r="P12" s="3"/>
      <c r="Q12" s="8">
        <f>L9*Z1-M12*10</f>
        <v>5</v>
      </c>
      <c r="R12" s="8"/>
      <c r="S12" s="10"/>
      <c r="T12" s="6"/>
      <c r="U12" s="8">
        <f>INT(P5*AD5/10)</f>
        <v>0</v>
      </c>
      <c r="V12" s="8"/>
      <c r="W12" s="7"/>
      <c r="X12" s="3"/>
      <c r="Y12" s="8">
        <f>P5*AD5-U12*10</f>
        <v>9</v>
      </c>
      <c r="Z12" s="8"/>
      <c r="AA12" s="10"/>
      <c r="AB12" s="6"/>
      <c r="AC12" s="8">
        <f>INT(T1*AH9/10)</f>
        <v>0</v>
      </c>
      <c r="AD12" s="8"/>
      <c r="AE12" s="7"/>
      <c r="AF12" s="3"/>
      <c r="AG12" s="8">
        <f>T1*AH9-AC12*10</f>
        <v>4</v>
      </c>
      <c r="AH12" s="8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5"/>
      <c r="M13" s="8"/>
      <c r="N13" s="8"/>
      <c r="O13" s="7"/>
      <c r="P13" s="3"/>
      <c r="Q13" s="8"/>
      <c r="R13" s="8"/>
      <c r="S13" s="4"/>
      <c r="T13" s="5"/>
      <c r="U13" s="8"/>
      <c r="V13" s="8"/>
      <c r="W13" s="7"/>
      <c r="X13" s="3"/>
      <c r="Y13" s="8"/>
      <c r="Z13" s="8"/>
      <c r="AA13" s="4"/>
      <c r="AB13" s="5"/>
      <c r="AC13" s="8"/>
      <c r="AD13" s="8"/>
      <c r="AE13" s="7"/>
      <c r="AF13" s="3"/>
      <c r="AG13" s="8"/>
      <c r="AH13" s="8"/>
      <c r="AI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3"/>
      <c r="M14" s="5"/>
      <c r="N14" s="3"/>
      <c r="O14" s="7"/>
      <c r="P14" s="3"/>
      <c r="Q14" s="3"/>
      <c r="R14" s="6"/>
      <c r="S14" s="7"/>
      <c r="T14" s="3"/>
      <c r="U14" s="5"/>
      <c r="V14" s="3"/>
      <c r="W14" s="7"/>
      <c r="X14" s="3"/>
      <c r="Y14" s="3"/>
      <c r="Z14" s="6"/>
      <c r="AA14" s="7"/>
      <c r="AB14" s="3"/>
      <c r="AC14" s="5"/>
      <c r="AD14" s="3"/>
      <c r="AE14" s="7"/>
      <c r="AF14" s="3"/>
      <c r="AG14" s="3"/>
      <c r="AH14" s="6"/>
      <c r="AI14" s="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3"/>
      <c r="M15" s="3"/>
      <c r="N15" s="5"/>
      <c r="O15" s="7"/>
      <c r="P15" s="3"/>
      <c r="Q15" s="6"/>
      <c r="R15" s="3"/>
      <c r="S15" s="7"/>
      <c r="T15" s="3"/>
      <c r="U15" s="3"/>
      <c r="V15" s="5"/>
      <c r="W15" s="7"/>
      <c r="X15" s="3"/>
      <c r="Y15" s="6"/>
      <c r="Z15" s="3"/>
      <c r="AA15" s="7"/>
      <c r="AB15" s="3"/>
      <c r="AC15" s="3"/>
      <c r="AD15" s="5"/>
      <c r="AE15" s="7"/>
      <c r="AF15" s="3"/>
      <c r="AG15" s="6"/>
      <c r="AH15" s="3"/>
      <c r="AI15" s="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3"/>
      <c r="M16" s="3"/>
      <c r="N16" s="3"/>
      <c r="O16" s="10"/>
      <c r="P16" s="6"/>
      <c r="Q16" s="8">
        <f>INT(L9*AD5/10)</f>
        <v>1</v>
      </c>
      <c r="R16" s="8"/>
      <c r="S16" s="7"/>
      <c r="T16" s="3"/>
      <c r="U16" s="8">
        <f>L9*AD5-Q16*10</f>
        <v>5</v>
      </c>
      <c r="V16" s="8"/>
      <c r="W16" s="10"/>
      <c r="X16" s="6"/>
      <c r="Y16" s="8">
        <f>INT(P5*AH9/10)</f>
        <v>1</v>
      </c>
      <c r="Z16" s="8"/>
      <c r="AA16" s="7"/>
      <c r="AB16" s="3"/>
      <c r="AC16" s="8">
        <f>P5*AH9-Y16*10</f>
        <v>2</v>
      </c>
      <c r="AD16" s="8"/>
      <c r="AE16" s="10"/>
      <c r="AF16" s="6"/>
      <c r="AG16" s="3"/>
      <c r="AH16" s="3"/>
      <c r="AI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3"/>
      <c r="M17" s="3"/>
      <c r="N17" s="3"/>
      <c r="O17" s="7"/>
      <c r="P17" s="5"/>
      <c r="Q17" s="8"/>
      <c r="R17" s="8"/>
      <c r="S17" s="7"/>
      <c r="T17" s="3"/>
      <c r="U17" s="8"/>
      <c r="V17" s="8"/>
      <c r="W17" s="4"/>
      <c r="X17" s="5"/>
      <c r="Y17" s="8"/>
      <c r="Z17" s="8"/>
      <c r="AA17" s="7"/>
      <c r="AB17" s="3"/>
      <c r="AC17" s="8"/>
      <c r="AD17" s="8"/>
      <c r="AE17" s="4"/>
      <c r="AF17" s="3"/>
      <c r="AG17" s="3"/>
      <c r="AH17" s="3"/>
      <c r="AI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3"/>
      <c r="M18" s="3"/>
      <c r="N18" s="9"/>
      <c r="O18" s="7"/>
      <c r="P18" s="3"/>
      <c r="Q18" s="5"/>
      <c r="R18" s="3"/>
      <c r="S18" s="7"/>
      <c r="T18" s="3"/>
      <c r="U18" s="3"/>
      <c r="V18" s="6"/>
      <c r="W18" s="7"/>
      <c r="X18" s="3"/>
      <c r="Y18" s="5"/>
      <c r="Z18" s="3"/>
      <c r="AA18" s="7"/>
      <c r="AB18" s="3"/>
      <c r="AC18" s="3"/>
      <c r="AD18" s="6"/>
      <c r="AE18" s="7"/>
      <c r="AF18" s="3"/>
      <c r="AG18" s="3"/>
      <c r="AH18" s="3"/>
      <c r="AI18" s="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3"/>
      <c r="M19" s="9"/>
      <c r="N19" s="9"/>
      <c r="O19" s="7"/>
      <c r="P19" s="3"/>
      <c r="Q19" s="3"/>
      <c r="R19" s="5"/>
      <c r="S19" s="7"/>
      <c r="T19" s="3"/>
      <c r="U19" s="6"/>
      <c r="V19" s="3"/>
      <c r="W19" s="7"/>
      <c r="X19" s="3"/>
      <c r="Y19" s="3"/>
      <c r="Z19" s="5"/>
      <c r="AA19" s="7"/>
      <c r="AB19" s="3"/>
      <c r="AC19" s="6"/>
      <c r="AD19" s="3"/>
      <c r="AE19" s="7"/>
      <c r="AF19" s="3"/>
      <c r="AG19" s="3"/>
      <c r="AH19" s="3"/>
      <c r="AI19" s="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7"/>
      <c r="L20" s="9"/>
      <c r="M20" s="3"/>
      <c r="N20" s="3"/>
      <c r="O20" s="7"/>
      <c r="P20" s="3"/>
      <c r="Q20" s="3"/>
      <c r="R20" s="3"/>
      <c r="S20" s="10"/>
      <c r="T20" s="6"/>
      <c r="U20" s="8">
        <f>INT(L9*AH9/10)</f>
        <v>2</v>
      </c>
      <c r="V20" s="8"/>
      <c r="W20" s="7"/>
      <c r="X20" s="3"/>
      <c r="Y20" s="8">
        <f>L9*AH9-U20*10</f>
        <v>0</v>
      </c>
      <c r="Z20" s="8"/>
      <c r="AA20" s="10"/>
      <c r="AB20" s="6"/>
      <c r="AC20" s="3"/>
      <c r="AD20" s="3"/>
      <c r="AE20" s="7"/>
      <c r="AF20" s="3"/>
      <c r="AG20" s="3"/>
      <c r="AH20" s="3"/>
      <c r="AI20" s="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3"/>
      <c r="M21" s="3"/>
      <c r="N21" s="3"/>
      <c r="O21" s="7"/>
      <c r="P21" s="3"/>
      <c r="Q21" s="3"/>
      <c r="R21" s="3"/>
      <c r="S21" s="7"/>
      <c r="T21" s="5"/>
      <c r="U21" s="8"/>
      <c r="V21" s="8"/>
      <c r="W21" s="7"/>
      <c r="X21" s="3"/>
      <c r="Y21" s="8"/>
      <c r="Z21" s="8"/>
      <c r="AA21" s="4"/>
      <c r="AB21" s="3"/>
      <c r="AC21" s="3"/>
      <c r="AD21" s="3"/>
      <c r="AE21" s="7"/>
      <c r="AF21" s="3"/>
      <c r="AG21" s="3"/>
      <c r="AH21" s="3"/>
      <c r="AI21" s="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L22" s="3"/>
      <c r="M22" s="3"/>
      <c r="N22" s="3"/>
      <c r="O22" s="7"/>
      <c r="P22" s="3"/>
      <c r="Q22" s="3"/>
      <c r="R22" s="9"/>
      <c r="S22" s="7"/>
      <c r="T22" s="3"/>
      <c r="U22" s="5"/>
      <c r="V22" s="3"/>
      <c r="W22" s="7"/>
      <c r="X22" s="3"/>
      <c r="Y22" s="3"/>
      <c r="Z22" s="6"/>
      <c r="AA22" s="7"/>
      <c r="AB22" s="3"/>
      <c r="AC22" s="3"/>
      <c r="AD22" s="3"/>
      <c r="AE22" s="7"/>
      <c r="AF22" s="3"/>
      <c r="AG22" s="3"/>
      <c r="AH22" s="3"/>
      <c r="AI22" s="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7"/>
      <c r="L23" s="3"/>
      <c r="M23" s="3"/>
      <c r="N23" s="3"/>
      <c r="O23" s="7"/>
      <c r="P23" s="3"/>
      <c r="Q23" s="9"/>
      <c r="R23" s="3"/>
      <c r="S23" s="7"/>
      <c r="T23" s="3"/>
      <c r="U23" s="3"/>
      <c r="V23" s="5"/>
      <c r="W23" s="7"/>
      <c r="X23" s="3"/>
      <c r="Y23" s="6"/>
      <c r="Z23" s="3"/>
      <c r="AA23" s="7"/>
      <c r="AB23" s="3"/>
      <c r="AC23" s="3"/>
      <c r="AD23" s="3"/>
      <c r="AE23" s="7"/>
      <c r="AF23" s="3"/>
      <c r="AG23" s="3"/>
      <c r="AH23" s="3"/>
      <c r="AI23" s="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" customHeight="1" hidden="1">
      <c r="A24" s="3"/>
      <c r="B24" s="3"/>
      <c r="C24" s="3"/>
      <c r="D24" s="3"/>
      <c r="E24" s="3"/>
      <c r="F24" s="3"/>
      <c r="G24" s="3"/>
      <c r="H24" s="3"/>
      <c r="I24" s="8">
        <f>INT((M24+M12)/10)</f>
        <v>0</v>
      </c>
      <c r="J24" s="8"/>
      <c r="K24" s="7"/>
      <c r="L24" s="3"/>
      <c r="M24" s="8">
        <f>INT((Q24+Q16+Q12+Q8)/10)</f>
        <v>0</v>
      </c>
      <c r="N24" s="8"/>
      <c r="O24" s="7"/>
      <c r="P24" s="9"/>
      <c r="Q24" s="8">
        <f>INT((U24+U20+U16+U12+U8+U4)/10)</f>
        <v>0</v>
      </c>
      <c r="R24" s="8"/>
      <c r="S24" s="7"/>
      <c r="T24" s="3"/>
      <c r="U24" s="8">
        <f>INT((Y24+Y20+Y16+Y12+Y8+Y4)/10)</f>
        <v>1</v>
      </c>
      <c r="V24" s="8"/>
      <c r="W24" s="10"/>
      <c r="X24" s="6"/>
      <c r="Y24" s="8">
        <f>INT((AC16+AC12+AC8)/10)</f>
        <v>0</v>
      </c>
      <c r="Z24" s="8"/>
      <c r="AA24" s="7"/>
      <c r="AB24" s="3"/>
      <c r="AC24" s="12"/>
      <c r="AD24" s="12"/>
      <c r="AE24" s="7"/>
      <c r="AF24" s="3"/>
      <c r="AG24" s="3"/>
      <c r="AH24" s="3"/>
      <c r="AI24" s="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4.25" customHeight="1" hidden="1">
      <c r="A25" s="3"/>
      <c r="B25" s="3"/>
      <c r="C25" s="3"/>
      <c r="D25" s="3"/>
      <c r="E25" s="3"/>
      <c r="F25" s="3"/>
      <c r="G25" s="3"/>
      <c r="H25" s="3"/>
      <c r="I25" s="8"/>
      <c r="J25" s="8"/>
      <c r="K25" s="7"/>
      <c r="L25" s="3"/>
      <c r="M25" s="8"/>
      <c r="N25" s="8"/>
      <c r="O25" s="7"/>
      <c r="P25" s="3"/>
      <c r="Q25" s="8"/>
      <c r="R25" s="8"/>
      <c r="S25" s="7"/>
      <c r="T25" s="3"/>
      <c r="U25" s="8"/>
      <c r="V25" s="8"/>
      <c r="W25" s="7"/>
      <c r="X25" s="3"/>
      <c r="Y25" s="8"/>
      <c r="Z25" s="8"/>
      <c r="AA25" s="7"/>
      <c r="AB25" s="3"/>
      <c r="AC25" s="12"/>
      <c r="AD25" s="12"/>
      <c r="AE25" s="7"/>
      <c r="AF25" s="3"/>
      <c r="AG25" s="3"/>
      <c r="AH25" s="3"/>
      <c r="AI25" s="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7"/>
      <c r="L26" s="3"/>
      <c r="M26" s="13">
        <f>IF(M24&gt;0,M24,"")</f>
      </c>
      <c r="N26" s="13"/>
      <c r="O26" s="7"/>
      <c r="P26" s="3"/>
      <c r="Q26" s="13">
        <f>IF(Q24&gt;0,Q24,"")</f>
      </c>
      <c r="R26" s="13"/>
      <c r="S26" s="7"/>
      <c r="T26" s="3"/>
      <c r="U26" s="13">
        <f>IF(U24&gt;0,U24,"")</f>
        <v>1</v>
      </c>
      <c r="V26" s="13"/>
      <c r="W26" s="7"/>
      <c r="X26" s="9"/>
      <c r="Y26" s="13">
        <f>IF(Y24&gt;0,Y24,"")</f>
      </c>
      <c r="Z26" s="13"/>
      <c r="AA26" s="7"/>
      <c r="AB26" s="3"/>
      <c r="AC26" s="3"/>
      <c r="AD26" s="3"/>
      <c r="AE26" s="7"/>
      <c r="AF26" s="3"/>
      <c r="AG26" s="3"/>
      <c r="AH26" s="3"/>
      <c r="AI26" s="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7"/>
      <c r="L27" s="3"/>
      <c r="M27" s="13"/>
      <c r="N27" s="13"/>
      <c r="O27" s="7"/>
      <c r="P27" s="3"/>
      <c r="Q27" s="13"/>
      <c r="R27" s="13"/>
      <c r="S27" s="7"/>
      <c r="T27" s="3"/>
      <c r="U27" s="13"/>
      <c r="V27" s="13"/>
      <c r="W27" s="7"/>
      <c r="X27" s="3"/>
      <c r="Y27" s="13"/>
      <c r="Z27" s="13"/>
      <c r="AA27" s="7"/>
      <c r="AB27" s="3"/>
      <c r="AC27" s="3"/>
      <c r="AD27" s="3"/>
      <c r="AE27" s="7"/>
      <c r="AF27" s="3"/>
      <c r="AG27" s="3"/>
      <c r="AH27" s="3"/>
      <c r="AI27" s="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6" customHeight="1" hidden="1" thickBot="1">
      <c r="A28" s="3"/>
      <c r="B28" s="3"/>
      <c r="C28" s="3"/>
      <c r="D28" s="3"/>
      <c r="E28" s="3"/>
      <c r="F28" s="3"/>
      <c r="G28" s="3"/>
      <c r="H28" s="3"/>
      <c r="I28" s="14"/>
      <c r="J28" s="14"/>
      <c r="K28" s="7"/>
      <c r="L28" s="3"/>
      <c r="M28" s="14"/>
      <c r="N28" s="14"/>
      <c r="O28" s="7"/>
      <c r="P28" s="3"/>
      <c r="Q28" s="14"/>
      <c r="R28" s="14"/>
      <c r="S28" s="7"/>
      <c r="T28" s="3"/>
      <c r="U28" s="14"/>
      <c r="V28" s="14"/>
      <c r="W28" s="7"/>
      <c r="X28" s="3"/>
      <c r="Y28" s="14"/>
      <c r="Z28" s="14"/>
      <c r="AA28" s="7"/>
      <c r="AB28" s="3"/>
      <c r="AC28" s="14"/>
      <c r="AD28" s="14"/>
      <c r="AE28" s="7"/>
      <c r="AF28" s="3"/>
      <c r="AG28" s="3"/>
      <c r="AH28" s="3"/>
      <c r="AI28" s="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6" customHeight="1">
      <c r="A29" s="3"/>
      <c r="B29" s="3"/>
      <c r="C29" s="3"/>
      <c r="D29" s="3"/>
      <c r="E29" s="3"/>
      <c r="F29" s="3"/>
      <c r="G29" s="3"/>
      <c r="H29" s="15"/>
      <c r="I29" s="15"/>
      <c r="J29" s="15"/>
      <c r="K29" s="16"/>
      <c r="L29" s="15"/>
      <c r="M29" s="15"/>
      <c r="N29" s="15"/>
      <c r="O29" s="16"/>
      <c r="P29" s="15"/>
      <c r="Q29" s="15"/>
      <c r="R29" s="15"/>
      <c r="S29" s="16"/>
      <c r="T29" s="15"/>
      <c r="U29" s="15"/>
      <c r="V29" s="15"/>
      <c r="W29" s="16"/>
      <c r="X29" s="15"/>
      <c r="Y29" s="15"/>
      <c r="Z29" s="15"/>
      <c r="AA29" s="16"/>
      <c r="AB29" s="15"/>
      <c r="AC29" s="15"/>
      <c r="AD29" s="15"/>
      <c r="AE29" s="16"/>
      <c r="AF29" s="15"/>
      <c r="AG29" s="15"/>
      <c r="AH29" s="15"/>
      <c r="AI29" s="16"/>
      <c r="AJ29" s="15"/>
      <c r="AK29" s="15"/>
      <c r="AL29" s="15"/>
      <c r="AM29" s="1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7"/>
      <c r="L30" s="21"/>
      <c r="M30" s="19">
        <f>IF(OR(I30&lt;&gt;"",M24+M12-I24*10&gt;0),M24+M12-I24*10,"")</f>
        <v>3</v>
      </c>
      <c r="N30" s="19"/>
      <c r="O30" s="20"/>
      <c r="P30" s="21"/>
      <c r="Q30" s="19">
        <f>IF(OR(M30&lt;&gt;"",Q24+Q16+Q12+Q8-M24*10&gt;0),Q24+Q16+Q12+Q8-M24*10,"")</f>
        <v>8</v>
      </c>
      <c r="R30" s="19"/>
      <c r="S30" s="20"/>
      <c r="T30" s="21"/>
      <c r="U30" s="19">
        <f>IF(OR(Q30&lt;&gt;"",U24+U20+U16+U12+U8+U4-Q24*10&gt;0),U24+U20+U16+U12+U8+U4-Q24*10,"")</f>
        <v>9</v>
      </c>
      <c r="V30" s="19"/>
      <c r="W30" s="20"/>
      <c r="X30" s="21"/>
      <c r="Y30" s="19">
        <f>IF(OR(U30&lt;&gt;"",Y24+Y20+Y16+Y12+Y8+Y4-U24*10&gt;0),Y24+Y20+Y16+Y12+Y8+Y4-U24*10,"")</f>
        <v>7</v>
      </c>
      <c r="Z30" s="19"/>
      <c r="AA30" s="20"/>
      <c r="AB30" s="21"/>
      <c r="AC30" s="19">
        <f>IF(OR(Y30&lt;&gt;"",AC16+AC12+AC8-Y24*10&gt;0),AC16+AC12+AC8-Y24*10,"")</f>
        <v>5</v>
      </c>
      <c r="AD30" s="19"/>
      <c r="AE30" s="20"/>
      <c r="AF30" s="21"/>
      <c r="AG30" s="19">
        <f>AG12</f>
        <v>4</v>
      </c>
      <c r="AH30" s="19"/>
      <c r="AI30" s="20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7"/>
      <c r="L31" s="21"/>
      <c r="M31" s="19"/>
      <c r="N31" s="19"/>
      <c r="O31" s="20"/>
      <c r="P31" s="21"/>
      <c r="Q31" s="19"/>
      <c r="R31" s="19"/>
      <c r="S31" s="20"/>
      <c r="T31" s="21"/>
      <c r="U31" s="19"/>
      <c r="V31" s="19"/>
      <c r="W31" s="20"/>
      <c r="X31" s="21"/>
      <c r="Y31" s="19"/>
      <c r="Z31" s="19"/>
      <c r="AA31" s="20"/>
      <c r="AB31" s="21"/>
      <c r="AC31" s="19"/>
      <c r="AD31" s="19"/>
      <c r="AE31" s="20"/>
      <c r="AF31" s="21"/>
      <c r="AG31" s="19"/>
      <c r="AH31" s="19"/>
      <c r="AI31" s="20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7"/>
      <c r="L32" s="3"/>
      <c r="M32" s="3"/>
      <c r="N32" s="3"/>
      <c r="O32" s="7"/>
      <c r="P32" s="3"/>
      <c r="Q32" s="3"/>
      <c r="R32" s="3"/>
      <c r="S32" s="7"/>
      <c r="T32" s="3"/>
      <c r="U32" s="3"/>
      <c r="V32" s="3"/>
      <c r="W32" s="7"/>
      <c r="X32" s="3"/>
      <c r="Y32" s="3"/>
      <c r="Z32" s="3"/>
      <c r="AA32" s="7"/>
      <c r="AB32" s="3"/>
      <c r="AC32" s="3"/>
      <c r="AD32" s="3"/>
      <c r="AE32" s="7"/>
      <c r="AF32" s="3"/>
      <c r="AG32" s="3"/>
      <c r="AH32" s="3"/>
      <c r="AI32" s="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</sheetData>
  <sheetProtection password="8973" sheet="1" objects="1" scenarios="1"/>
  <mergeCells count="40">
    <mergeCell ref="Y26:Z27"/>
    <mergeCell ref="M26:N27"/>
    <mergeCell ref="Q26:R27"/>
    <mergeCell ref="U26:V27"/>
    <mergeCell ref="P5:Q6"/>
    <mergeCell ref="L9:M10"/>
    <mergeCell ref="Z1:AA2"/>
    <mergeCell ref="Y30:Z31"/>
    <mergeCell ref="AC30:AD31"/>
    <mergeCell ref="AG30:AH31"/>
    <mergeCell ref="Q8:R9"/>
    <mergeCell ref="Y8:Z9"/>
    <mergeCell ref="AC12:AD13"/>
    <mergeCell ref="U12:V13"/>
    <mergeCell ref="Y16:Z17"/>
    <mergeCell ref="Q16:R17"/>
    <mergeCell ref="U20:V21"/>
    <mergeCell ref="M30:N31"/>
    <mergeCell ref="Q30:R31"/>
    <mergeCell ref="U30:V31"/>
    <mergeCell ref="U24:V25"/>
    <mergeCell ref="Q24:R25"/>
    <mergeCell ref="M24:N25"/>
    <mergeCell ref="I24:J25"/>
    <mergeCell ref="AD5:AE6"/>
    <mergeCell ref="AH9:AI10"/>
    <mergeCell ref="Y24:Z25"/>
    <mergeCell ref="AC8:AD9"/>
    <mergeCell ref="AG12:AH13"/>
    <mergeCell ref="Y12:Z13"/>
    <mergeCell ref="AC16:AD17"/>
    <mergeCell ref="Y20:Z21"/>
    <mergeCell ref="T1:U2"/>
    <mergeCell ref="U8:V9"/>
    <mergeCell ref="Q12:R13"/>
    <mergeCell ref="U16:V17"/>
    <mergeCell ref="AN9:AO10"/>
    <mergeCell ref="M12:N13"/>
    <mergeCell ref="Y4:Z5"/>
    <mergeCell ref="U4:V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:W25"/>
  <sheetViews>
    <sheetView showGridLines="0" workbookViewId="0" topLeftCell="A1">
      <selection activeCell="U13" sqref="U13"/>
    </sheetView>
  </sheetViews>
  <sheetFormatPr defaultColWidth="11.421875" defaultRowHeight="12.75"/>
  <cols>
    <col min="1" max="43" width="3.7109375" style="0" customWidth="1"/>
  </cols>
  <sheetData>
    <row r="5" spans="12:15" ht="12.75">
      <c r="L5" s="50">
        <v>3</v>
      </c>
      <c r="O5" s="50">
        <v>9</v>
      </c>
    </row>
    <row r="6" spans="4:21" ht="13.5" thickBot="1">
      <c r="D6" s="1"/>
      <c r="E6" s="1"/>
      <c r="F6" s="1"/>
      <c r="G6" s="1"/>
      <c r="H6" s="1"/>
      <c r="I6" s="1"/>
      <c r="J6" s="1"/>
      <c r="K6" s="1"/>
      <c r="L6" s="51"/>
      <c r="M6" s="26"/>
      <c r="N6" s="34"/>
      <c r="O6" s="51"/>
      <c r="P6" s="1"/>
      <c r="Q6" s="1"/>
      <c r="R6" s="1"/>
      <c r="S6" s="1"/>
      <c r="T6" s="1"/>
      <c r="U6" s="1"/>
    </row>
    <row r="7" spans="4:21" ht="12.75">
      <c r="D7" s="1"/>
      <c r="E7" s="1"/>
      <c r="F7" s="1"/>
      <c r="G7" s="1"/>
      <c r="H7" s="1"/>
      <c r="I7" s="1"/>
      <c r="J7" s="50">
        <v>8</v>
      </c>
      <c r="K7" s="1"/>
      <c r="L7" s="38"/>
      <c r="M7" s="23">
        <f>INT(L5*O5/10)</f>
        <v>2</v>
      </c>
      <c r="N7" s="35">
        <f>L5*O5-M7*10</f>
        <v>7</v>
      </c>
      <c r="O7" s="27"/>
      <c r="P7" s="1"/>
      <c r="Q7" s="50">
        <v>6</v>
      </c>
      <c r="R7" s="1"/>
      <c r="S7" s="1"/>
      <c r="T7" s="1"/>
      <c r="U7" s="1"/>
    </row>
    <row r="8" spans="4:21" ht="13.5" thickBot="1">
      <c r="D8" s="1"/>
      <c r="E8" s="1"/>
      <c r="F8" s="1"/>
      <c r="G8" s="1"/>
      <c r="H8" s="1"/>
      <c r="I8" s="1"/>
      <c r="J8" s="51"/>
      <c r="K8" s="26"/>
      <c r="L8" s="37"/>
      <c r="M8" s="23"/>
      <c r="N8" s="35"/>
      <c r="O8" s="25"/>
      <c r="P8" s="34"/>
      <c r="Q8" s="51"/>
      <c r="R8" s="1"/>
      <c r="S8" s="1"/>
      <c r="T8" s="1"/>
      <c r="U8" s="1"/>
    </row>
    <row r="9" spans="4:21" ht="12.75">
      <c r="D9" s="1"/>
      <c r="E9" s="1"/>
      <c r="F9" s="1"/>
      <c r="G9" s="1"/>
      <c r="H9" s="50">
        <v>7</v>
      </c>
      <c r="I9" s="1"/>
      <c r="J9" s="38"/>
      <c r="K9" s="23">
        <f>INT(J7*$O$5/10)</f>
        <v>7</v>
      </c>
      <c r="L9" s="35">
        <f>J7*$O$5-K9*10</f>
        <v>2</v>
      </c>
      <c r="M9" s="24"/>
      <c r="N9" s="36"/>
      <c r="O9" s="23">
        <f>INT($L$5*Q7/10)</f>
        <v>1</v>
      </c>
      <c r="P9" s="35">
        <f>$L$5*Q7-O9*10</f>
        <v>8</v>
      </c>
      <c r="Q9" s="27"/>
      <c r="R9" s="1"/>
      <c r="S9" s="50">
        <v>2</v>
      </c>
      <c r="T9" s="1"/>
      <c r="U9" s="1"/>
    </row>
    <row r="10" spans="4:21" ht="13.5" thickBot="1">
      <c r="D10" s="1"/>
      <c r="E10" s="1"/>
      <c r="F10" s="1"/>
      <c r="G10" s="1"/>
      <c r="H10" s="51"/>
      <c r="I10" s="26"/>
      <c r="J10" s="37"/>
      <c r="K10" s="23"/>
      <c r="L10" s="35"/>
      <c r="M10" s="25"/>
      <c r="N10" s="37"/>
      <c r="O10" s="23"/>
      <c r="P10" s="35"/>
      <c r="Q10" s="25"/>
      <c r="R10" s="34"/>
      <c r="S10" s="51"/>
      <c r="T10" s="1"/>
      <c r="U10" s="1"/>
    </row>
    <row r="11" spans="4:21" ht="12.75">
      <c r="D11" s="1"/>
      <c r="E11" s="1"/>
      <c r="F11" s="50">
        <v>3</v>
      </c>
      <c r="G11" s="1"/>
      <c r="H11" s="38"/>
      <c r="I11" s="23">
        <f>INT(H9*$O$5/10)</f>
        <v>6</v>
      </c>
      <c r="J11" s="35">
        <f>H9*$O$5-I11*10</f>
        <v>3</v>
      </c>
      <c r="K11" s="24"/>
      <c r="L11" s="36"/>
      <c r="M11" s="23">
        <f>INT(J7*$Q$7/10)</f>
        <v>4</v>
      </c>
      <c r="N11" s="35">
        <f>J7*$Q$7-M11*10</f>
        <v>8</v>
      </c>
      <c r="O11" s="24"/>
      <c r="P11" s="36"/>
      <c r="Q11" s="23">
        <f>INT($L$5*S9/10)</f>
        <v>0</v>
      </c>
      <c r="R11" s="35">
        <f>$L$5*S9-Q11*10</f>
        <v>6</v>
      </c>
      <c r="S11" s="27"/>
      <c r="T11" s="1"/>
      <c r="U11" s="50">
        <v>5</v>
      </c>
    </row>
    <row r="12" spans="4:21" ht="13.5" thickBot="1">
      <c r="D12" s="1"/>
      <c r="E12" s="1"/>
      <c r="F12" s="51"/>
      <c r="G12" s="26"/>
      <c r="H12" s="37"/>
      <c r="I12" s="23"/>
      <c r="J12" s="35"/>
      <c r="K12" s="25"/>
      <c r="L12" s="37"/>
      <c r="M12" s="23"/>
      <c r="N12" s="35"/>
      <c r="O12" s="25"/>
      <c r="P12" s="37"/>
      <c r="Q12" s="23"/>
      <c r="R12" s="35"/>
      <c r="S12" s="32"/>
      <c r="T12" s="27"/>
      <c r="U12" s="51"/>
    </row>
    <row r="13" spans="4:21" ht="12.75">
      <c r="D13" s="1"/>
      <c r="E13" s="1"/>
      <c r="F13" s="38"/>
      <c r="G13" s="23">
        <f>INT(F11*$O$5/10)</f>
        <v>2</v>
      </c>
      <c r="H13" s="35">
        <f>F11*$O$5-G13*10</f>
        <v>7</v>
      </c>
      <c r="I13" s="24"/>
      <c r="J13" s="36"/>
      <c r="K13" s="23">
        <f>INT(H9*$Q$7/10)</f>
        <v>4</v>
      </c>
      <c r="L13" s="35">
        <f>H9*$Q$7-K13*10</f>
        <v>2</v>
      </c>
      <c r="M13" s="24"/>
      <c r="N13" s="36"/>
      <c r="O13" s="23">
        <f>INT(J7*$S$9/10)</f>
        <v>1</v>
      </c>
      <c r="P13" s="35">
        <f>J7*$S$9-O13*10</f>
        <v>6</v>
      </c>
      <c r="Q13" s="24"/>
      <c r="R13" s="36"/>
      <c r="S13" s="28">
        <f>INT($L$5*U11/10)</f>
        <v>1</v>
      </c>
      <c r="T13" s="35">
        <f>$L$5*U11-S13*10</f>
        <v>5</v>
      </c>
      <c r="U13" s="27"/>
    </row>
    <row r="14" spans="4:21" ht="12.75">
      <c r="D14" s="1"/>
      <c r="E14" s="1"/>
      <c r="F14" s="34"/>
      <c r="G14" s="23"/>
      <c r="H14" s="35"/>
      <c r="I14" s="25"/>
      <c r="J14" s="37"/>
      <c r="K14" s="23"/>
      <c r="L14" s="35"/>
      <c r="M14" s="25"/>
      <c r="N14" s="37"/>
      <c r="O14" s="23"/>
      <c r="P14" s="35"/>
      <c r="Q14" s="25"/>
      <c r="R14" s="37"/>
      <c r="S14" s="28"/>
      <c r="T14" s="35"/>
      <c r="U14" s="29"/>
    </row>
    <row r="15" spans="4:21" ht="12.75">
      <c r="D15" s="1"/>
      <c r="E15" s="1"/>
      <c r="F15" s="39"/>
      <c r="G15" s="27"/>
      <c r="H15" s="36"/>
      <c r="I15" s="23">
        <f>INT(F11*$Q$7/10)</f>
        <v>1</v>
      </c>
      <c r="J15" s="35">
        <f>F11*$Q$7-I15*10</f>
        <v>8</v>
      </c>
      <c r="K15" s="24"/>
      <c r="L15" s="36"/>
      <c r="M15" s="23">
        <f>INT(H9*$S$9/10)</f>
        <v>1</v>
      </c>
      <c r="N15" s="35">
        <f>H9*$S$9-M15*10</f>
        <v>4</v>
      </c>
      <c r="O15" s="24"/>
      <c r="P15" s="36"/>
      <c r="Q15" s="23">
        <f>INT(J7*$U$11/10)</f>
        <v>4</v>
      </c>
      <c r="R15" s="35">
        <f>J7*$U$11-Q15*10</f>
        <v>0</v>
      </c>
      <c r="S15" s="33"/>
      <c r="T15" s="38"/>
      <c r="U15" s="30"/>
    </row>
    <row r="16" spans="4:21" ht="12.75">
      <c r="D16" s="1"/>
      <c r="E16" s="1"/>
      <c r="F16" s="39"/>
      <c r="G16" s="1"/>
      <c r="H16" s="34"/>
      <c r="I16" s="23"/>
      <c r="J16" s="35"/>
      <c r="K16" s="25"/>
      <c r="L16" s="37"/>
      <c r="M16" s="23"/>
      <c r="N16" s="35"/>
      <c r="O16" s="25"/>
      <c r="P16" s="37"/>
      <c r="Q16" s="23"/>
      <c r="R16" s="35"/>
      <c r="S16" s="29"/>
      <c r="T16" s="39"/>
      <c r="U16" s="30"/>
    </row>
    <row r="17" spans="4:21" ht="12.75">
      <c r="D17" s="1"/>
      <c r="E17" s="1"/>
      <c r="F17" s="39"/>
      <c r="G17" s="1"/>
      <c r="H17" s="39"/>
      <c r="I17" s="27"/>
      <c r="J17" s="36"/>
      <c r="K17" s="23">
        <f>INT(F11*$S$9/10)</f>
        <v>0</v>
      </c>
      <c r="L17" s="35">
        <f>F11*$S$9-K17*10</f>
        <v>6</v>
      </c>
      <c r="M17" s="24"/>
      <c r="N17" s="36"/>
      <c r="O17" s="23">
        <f>INT(H9*$U$11/10)</f>
        <v>3</v>
      </c>
      <c r="P17" s="35">
        <f>H9*$U$11-O17*10</f>
        <v>5</v>
      </c>
      <c r="Q17" s="24"/>
      <c r="R17" s="38"/>
      <c r="S17" s="30"/>
      <c r="T17" s="39"/>
      <c r="U17" s="30"/>
    </row>
    <row r="18" spans="4:21" ht="12.75">
      <c r="D18" s="1"/>
      <c r="E18" s="1"/>
      <c r="F18" s="39"/>
      <c r="G18" s="1"/>
      <c r="H18" s="39"/>
      <c r="I18" s="1"/>
      <c r="J18" s="34"/>
      <c r="K18" s="23"/>
      <c r="L18" s="35"/>
      <c r="M18" s="25"/>
      <c r="N18" s="37"/>
      <c r="O18" s="23"/>
      <c r="P18" s="35"/>
      <c r="Q18" s="26"/>
      <c r="R18" s="39"/>
      <c r="S18" s="30"/>
      <c r="T18" s="39"/>
      <c r="U18" s="30"/>
    </row>
    <row r="19" spans="4:21" ht="12.75">
      <c r="D19" s="1"/>
      <c r="E19" s="1"/>
      <c r="F19" s="39"/>
      <c r="G19" s="1"/>
      <c r="H19" s="39"/>
      <c r="I19" s="1"/>
      <c r="J19" s="39"/>
      <c r="K19" s="27"/>
      <c r="L19" s="36"/>
      <c r="M19" s="23">
        <f>INT(F11*$U$11/10)</f>
        <v>1</v>
      </c>
      <c r="N19" s="35">
        <f>F11*$U$11-M19*10</f>
        <v>5</v>
      </c>
      <c r="O19" s="24"/>
      <c r="P19" s="38"/>
      <c r="Q19" s="1"/>
      <c r="R19" s="39"/>
      <c r="S19" s="30"/>
      <c r="T19" s="39"/>
      <c r="U19" s="42"/>
    </row>
    <row r="20" spans="4:21" ht="12.75">
      <c r="D20" s="1"/>
      <c r="E20" s="1"/>
      <c r="F20" s="39"/>
      <c r="G20" s="1"/>
      <c r="H20" s="39"/>
      <c r="I20" s="1"/>
      <c r="J20" s="39"/>
      <c r="K20" s="1"/>
      <c r="L20" s="34"/>
      <c r="M20" s="23"/>
      <c r="N20" s="35"/>
      <c r="O20" s="26"/>
      <c r="P20" s="39"/>
      <c r="Q20" s="1"/>
      <c r="R20" s="39"/>
      <c r="S20" s="30"/>
      <c r="T20" s="39"/>
      <c r="U20" s="30"/>
    </row>
    <row r="21" spans="4:21" ht="12.75">
      <c r="D21" s="1"/>
      <c r="E21" s="1"/>
      <c r="F21" s="39"/>
      <c r="G21" s="1"/>
      <c r="H21" s="39"/>
      <c r="I21" s="1"/>
      <c r="J21" s="39"/>
      <c r="K21" s="1"/>
      <c r="L21" s="39"/>
      <c r="M21" s="27"/>
      <c r="N21" s="38"/>
      <c r="O21" s="1"/>
      <c r="P21" s="39"/>
      <c r="Q21" s="1"/>
      <c r="R21" s="39"/>
      <c r="S21" s="30"/>
      <c r="T21" s="39"/>
      <c r="U21" s="30"/>
    </row>
    <row r="22" spans="4:21" ht="12.75">
      <c r="D22" s="22">
        <f>INT((F22+G13)/10)</f>
        <v>0</v>
      </c>
      <c r="E22" s="22"/>
      <c r="F22" s="40">
        <f>INT((H22+I15+H13+I11)/10)</f>
        <v>1</v>
      </c>
      <c r="G22" s="22"/>
      <c r="H22" s="40">
        <f>INT((J22+K17+J15+K13+J11+K9)/10)</f>
        <v>2</v>
      </c>
      <c r="I22" s="22"/>
      <c r="J22" s="40">
        <f>INT((L22+M19+L17+M15+L13+M11+L9+M7)/10)</f>
        <v>2</v>
      </c>
      <c r="K22" s="22"/>
      <c r="L22" s="40">
        <f>INT((N22+N19+O17+N15+O13+N11+O9+N7)/10)</f>
        <v>3</v>
      </c>
      <c r="M22" s="22"/>
      <c r="N22" s="40">
        <f>INT((P22+P17+Q15+P13+Q11+P9)/10)</f>
        <v>2</v>
      </c>
      <c r="O22" s="22"/>
      <c r="P22" s="40">
        <f>INT((R15+S13+R11)/10)</f>
        <v>0</v>
      </c>
      <c r="Q22" s="22"/>
      <c r="R22" s="40"/>
      <c r="S22" s="31"/>
      <c r="T22" s="40"/>
      <c r="U22" s="31"/>
    </row>
    <row r="23" spans="4:23" ht="13.5" thickBot="1">
      <c r="D23" s="2">
        <f>IF(D22&lt;&gt;0,D22,"")</f>
      </c>
      <c r="E23" s="2"/>
      <c r="F23" s="47">
        <f>IF(F22&lt;&gt;0,F22,"")</f>
        <v>1</v>
      </c>
      <c r="G23" s="48"/>
      <c r="H23" s="47">
        <f>IF(H22&lt;&gt;0,H22,"")</f>
        <v>2</v>
      </c>
      <c r="I23" s="48"/>
      <c r="J23" s="47">
        <f>IF(J22&lt;&gt;0,J22,"")</f>
        <v>2</v>
      </c>
      <c r="K23" s="48"/>
      <c r="L23" s="47">
        <f>IF(L22&lt;&gt;0,L22,"")</f>
        <v>3</v>
      </c>
      <c r="M23" s="48"/>
      <c r="N23" s="47">
        <f>IF(N22&lt;&gt;0,N22,"")</f>
        <v>2</v>
      </c>
      <c r="O23" s="48"/>
      <c r="P23" s="47">
        <f>IF(P22&lt;&gt;0,P22,"")</f>
      </c>
      <c r="Q23" s="48"/>
      <c r="R23" s="39"/>
      <c r="S23" s="30"/>
      <c r="T23" s="39"/>
      <c r="U23" s="30"/>
      <c r="V23" s="43"/>
      <c r="W23" s="49"/>
    </row>
    <row r="24" spans="4:21" ht="12.75" customHeight="1">
      <c r="D24" s="1">
        <f>IF(D23&lt;&gt;"",D22,"")</f>
      </c>
      <c r="E24" s="1"/>
      <c r="F24" s="41">
        <f>IF(AND(D24="",F22+G13-D22*10=0),"",F22+G13-D22*10)</f>
        <v>3</v>
      </c>
      <c r="G24" s="44"/>
      <c r="H24" s="41">
        <f>IF(AND(F24="",H22+I15+H13+I11-F22*10=0),"",H22+I15+H13+I11-F22*10)</f>
        <v>6</v>
      </c>
      <c r="I24" s="44"/>
      <c r="J24" s="41">
        <f>J22+K17+J15+K13+J11+K9-H22*10</f>
        <v>4</v>
      </c>
      <c r="K24" s="44"/>
      <c r="L24" s="41">
        <f>L22+M19+L17+M15+L13+M11+L9+M7-J22*10</f>
        <v>1</v>
      </c>
      <c r="M24" s="44"/>
      <c r="N24" s="41">
        <f>N22+N19+O17+N15+O13+N11+O9+N7-L22*10</f>
        <v>1</v>
      </c>
      <c r="O24" s="44"/>
      <c r="P24" s="41">
        <f>IF(Q7&lt;&gt;"",P22+P17+Q15+P13+Q11+P9-N22*10,"")</f>
        <v>3</v>
      </c>
      <c r="Q24" s="44"/>
      <c r="R24" s="41">
        <f>IF(S9&lt;&gt;"",R15+S13+R11-P22*10,"")</f>
        <v>7</v>
      </c>
      <c r="S24" s="44"/>
      <c r="T24" s="41">
        <f>IF(U11&lt;&gt;"",T13,"")</f>
        <v>5</v>
      </c>
      <c r="U24" s="44"/>
    </row>
    <row r="25" spans="6:21" ht="12.75" customHeight="1"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  <c r="Q25" s="46"/>
      <c r="R25" s="45"/>
      <c r="S25" s="46"/>
      <c r="T25" s="45"/>
      <c r="U25" s="46"/>
    </row>
  </sheetData>
  <sheetProtection password="8973" sheet="1" objects="1" scenarios="1"/>
  <mergeCells count="54">
    <mergeCell ref="N23:O23"/>
    <mergeCell ref="P23:Q23"/>
    <mergeCell ref="F24:G25"/>
    <mergeCell ref="H24:I25"/>
    <mergeCell ref="J24:K25"/>
    <mergeCell ref="L24:M25"/>
    <mergeCell ref="N24:O25"/>
    <mergeCell ref="P24:Q25"/>
    <mergeCell ref="F23:G23"/>
    <mergeCell ref="H23:I23"/>
    <mergeCell ref="J23:K23"/>
    <mergeCell ref="L23:M23"/>
    <mergeCell ref="O5:O6"/>
    <mergeCell ref="Q7:Q8"/>
    <mergeCell ref="S9:S10"/>
    <mergeCell ref="U11:U12"/>
    <mergeCell ref="F11:F12"/>
    <mergeCell ref="H9:H10"/>
    <mergeCell ref="J7:J8"/>
    <mergeCell ref="L5:L6"/>
    <mergeCell ref="R24:S25"/>
    <mergeCell ref="T24:U25"/>
    <mergeCell ref="K17:K18"/>
    <mergeCell ref="L17:L18"/>
    <mergeCell ref="M19:M20"/>
    <mergeCell ref="N19:N20"/>
    <mergeCell ref="H13:H14"/>
    <mergeCell ref="G13:G14"/>
    <mergeCell ref="I15:I16"/>
    <mergeCell ref="J15:J16"/>
    <mergeCell ref="L13:L14"/>
    <mergeCell ref="K13:K14"/>
    <mergeCell ref="J11:J12"/>
    <mergeCell ref="I11:I12"/>
    <mergeCell ref="O17:O18"/>
    <mergeCell ref="P17:P18"/>
    <mergeCell ref="N15:N16"/>
    <mergeCell ref="M15:M16"/>
    <mergeCell ref="O13:O14"/>
    <mergeCell ref="P13:P14"/>
    <mergeCell ref="Q15:Q16"/>
    <mergeCell ref="R15:R16"/>
    <mergeCell ref="K9:K10"/>
    <mergeCell ref="L9:L10"/>
    <mergeCell ref="M11:M12"/>
    <mergeCell ref="N11:N12"/>
    <mergeCell ref="Q11:Q12"/>
    <mergeCell ref="R11:R12"/>
    <mergeCell ref="S13:S14"/>
    <mergeCell ref="T13:T14"/>
    <mergeCell ref="M7:M8"/>
    <mergeCell ref="N7:N8"/>
    <mergeCell ref="O9:O10"/>
    <mergeCell ref="P9:P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2001-02-01T22:05:18Z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